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tabRatio="680" firstSheet="1" activeTab="7"/>
  </bookViews>
  <sheets>
    <sheet name="Obal " sheetId="1" r:id="rId1"/>
    <sheet name="Zobrazené komentáre" sheetId="2" r:id="rId2"/>
    <sheet name="Zoznam č. 1" sheetId="3" r:id="rId3"/>
    <sheet name="Zoznam č. 2" sheetId="4" r:id="rId4"/>
    <sheet name="Zoznam č. 3" sheetId="5" r:id="rId5"/>
    <sheet name="Zoznam č. 4" sheetId="6" r:id="rId6"/>
    <sheet name="Hodnotiace kritéria" sheetId="7" r:id="rId7"/>
    <sheet name="Strana. č 8" sheetId="8" r:id="rId8"/>
  </sheets>
  <definedNames>
    <definedName name="_xlnm.Print_Titles" localSheetId="7">'Strana. č 8'!$1:$1</definedName>
    <definedName name="_xlnm.Print_Area" localSheetId="7">'Strana. č 8'!$A$1:$D$359</definedName>
    <definedName name="_xlnm.Print_Area" localSheetId="1">'Zobrazené komentáre'!$A$1:$G$62</definedName>
    <definedName name="_xlnm.Print_Area" localSheetId="2">'Zoznam č. 1'!$A$1:$D$63</definedName>
    <definedName name="_xlnm.Print_Area" localSheetId="3">'Zoznam č. 2'!$A$1:$E$81</definedName>
    <definedName name="_xlnm.Print_Area" localSheetId="4">'Zoznam č. 3'!$A$1:$F$87</definedName>
    <definedName name="_xlnm.Print_Area" localSheetId="5">'Zoznam č. 4'!$A$1:$C$87</definedName>
  </definedNames>
  <calcPr fullCalcOnLoad="1"/>
</workbook>
</file>

<file path=xl/comments2.xml><?xml version="1.0" encoding="utf-8"?>
<comments xmlns="http://schemas.openxmlformats.org/spreadsheetml/2006/main">
  <authors>
    <author>skripj</author>
    <author>none</author>
  </authors>
  <commentList>
    <comment ref="A45" authorId="0">
      <text>
        <r>
          <rPr>
            <b/>
            <sz val="8"/>
            <rFont val="Tahoma"/>
            <family val="2"/>
          </rPr>
          <t>ostatné ústredné orgány štátnej správy, VÚC,  obce, atď.</t>
        </r>
        <r>
          <rPr>
            <sz val="8"/>
            <rFont val="Tahoma"/>
            <family val="2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2"/>
          </rPr>
          <t>Propagačným e-mailom sa rozumie elektronická správa propagačného charakteru informujúca o činnosti, možnostiach a službách  RRA zaradenej do IS RRA.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Pokiaľ zašlete 1 propagačný materiál s tým istým obsahom napr. 100 adresátom hromadne, ráta sa to len ako 1 email.</t>
        </r>
      </text>
    </comment>
    <comment ref="A42" authorId="0">
      <text>
        <r>
          <rPr>
            <b/>
            <sz val="8"/>
            <rFont val="Tahoma"/>
            <family val="2"/>
          </rPr>
          <t>Účasť na konferenciách, workshopoch a seminároch kde sa poskytla len informácia   propagačného charakteru informujúca o činnosti, možnostiach a službách  RRA zaradenej do IS RRA.</t>
        </r>
      </text>
    </comment>
    <comment ref="A43" authorId="0">
      <text>
        <r>
          <rPr>
            <b/>
            <sz val="8"/>
            <rFont val="Tahoma"/>
            <family val="2"/>
          </rPr>
          <t xml:space="preserve">Aktivitami organizovanými MVRR SR sa rozumejú všetky aktivity na ktoré regionálne rozvojové agentúry vyzve MVRR SR prostredníctvom sekretariátu IS RRA. </t>
        </r>
        <r>
          <rPr>
            <sz val="8"/>
            <rFont val="Tahoma"/>
            <family val="2"/>
          </rPr>
          <t xml:space="preserve">
</t>
        </r>
      </text>
    </comment>
    <comment ref="A14" authorId="0">
      <text>
        <r>
          <rPr>
            <b/>
            <sz val="8"/>
            <rFont val="Tahoma"/>
            <family val="2"/>
          </rPr>
          <t xml:space="preserve">Do kolónky uveďte počet ľudí uvedených na  prezenčnej listine zo vzdelávacej aktivity z riadku č. 17 </t>
        </r>
        <r>
          <rPr>
            <sz val="8"/>
            <rFont val="Tahoma"/>
            <family val="2"/>
          </rPr>
          <t xml:space="preserve">
</t>
        </r>
      </text>
    </comment>
    <comment ref="A26" authorId="0">
      <text>
        <r>
          <rPr>
            <b/>
            <sz val="8"/>
            <rFont val="Tahoma"/>
            <family val="2"/>
          </rPr>
          <t>Článkom sa rozumie tlačová správa informačného, alebo komerčného charakteru zverejnená v tlačových alebo elektronických médiách (aj internetové).</t>
        </r>
      </text>
    </comment>
    <comment ref="A25" authorId="0">
      <text>
        <r>
          <rPr>
            <b/>
            <sz val="8"/>
            <rFont val="Tahoma"/>
            <family val="2"/>
          </rPr>
          <t>Letákom sa rozumie potlačený papier o minimálnom formáte A4, v minimálnom náklade 30 ks.</t>
        </r>
      </text>
    </comment>
    <comment ref="A31" authorId="0">
      <text>
        <r>
          <rPr>
            <b/>
            <sz val="8"/>
            <rFont val="Tahoma"/>
            <family val="2"/>
          </rPr>
          <t xml:space="preserve">Tlačové konferencie a brífingy </t>
        </r>
      </text>
    </comment>
    <comment ref="A32" authorId="0">
      <text>
        <r>
          <rPr>
            <b/>
            <sz val="8"/>
            <rFont val="Tahoma"/>
            <family val="2"/>
          </rPr>
          <t>Taktiež aktívna účasť na besedách. Názov TV, čas, miesto a dátum.</t>
        </r>
      </text>
    </comment>
    <comment ref="A35" authorId="0">
      <text>
        <r>
          <rPr>
            <b/>
            <sz val="8"/>
            <rFont val="Tahoma"/>
            <family val="2"/>
          </rPr>
          <t>Taktiež aktívna účasť na besedách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Uviesť aj názov rozhlasu, čas, dátum poskytovania rozhovorov.</t>
        </r>
      </text>
    </comment>
    <comment ref="E11" authorId="1">
      <text>
        <r>
          <rPr>
            <b/>
            <sz val="8"/>
            <rFont val="Tahoma"/>
            <family val="2"/>
          </rPr>
          <t>Políčka vyznačené žltou farbou je potrebné vyplniť ručne</t>
        </r>
      </text>
    </comment>
    <comment ref="A11" authorId="1">
      <text>
        <r>
          <rPr>
            <b/>
            <sz val="8"/>
            <rFont val="Tahoma"/>
            <family val="2"/>
          </rPr>
          <t>Stretnutie s konkrétnou osobou za účelom sprostredkovania informácie sa považuje za 1 stretnutie.</t>
        </r>
      </text>
    </comment>
    <comment ref="A12" authorId="1">
      <text>
        <r>
          <rPr>
            <b/>
            <sz val="8"/>
            <rFont val="Tahoma"/>
            <family val="2"/>
          </rPr>
          <t>Taktiež sa jedná o telefonické sprostredkovanie informácií jedného subjektu s druhým subjektom.</t>
        </r>
      </text>
    </comment>
    <comment ref="A15" authorId="1">
      <text>
        <r>
          <rPr>
            <b/>
            <sz val="8"/>
            <rFont val="Tahoma"/>
            <family val="2"/>
          </rPr>
          <t>Je podanie informácie na výstave jednotlivým osobám či subjektom aj pomocou propagačných letákov či materiálov.</t>
        </r>
      </text>
    </comment>
    <comment ref="A38" authorId="1">
      <text>
        <r>
          <rPr>
            <b/>
            <sz val="8"/>
            <rFont val="Tahoma"/>
            <family val="2"/>
          </rPr>
          <t>Uviesť názvy printových médii, čas, dátum kedy boli rozhovory v nich poskytnuté.</t>
        </r>
      </text>
    </comment>
  </commentList>
</comments>
</file>

<file path=xl/comments3.xml><?xml version="1.0" encoding="utf-8"?>
<comments xmlns="http://schemas.openxmlformats.org/spreadsheetml/2006/main">
  <authors>
    <author>sarafinova</author>
    <author>skripj</author>
    <author>none</author>
  </authors>
  <commentList>
    <comment ref="C4" authorId="0">
      <text>
        <r>
          <rPr>
            <b/>
            <sz val="8"/>
            <rFont val="Tahoma"/>
            <family val="2"/>
          </rPr>
          <t>označte prosím číslicou 1 pri každom jednotlivom názve štúdie alebo zámeru do nasledovného stĺpca konečný stav, t.j vypracovanie alebo participacia</t>
        </r>
        <r>
          <rPr>
            <sz val="8"/>
            <rFont val="Tahoma"/>
            <family val="2"/>
          </rPr>
          <t xml:space="preserve">
</t>
        </r>
      </text>
    </comment>
    <comment ref="C15" authorId="1">
      <text>
        <r>
          <rPr>
            <b/>
            <sz val="8"/>
            <rFont val="Tahoma"/>
            <family val="2"/>
          </rPr>
          <t xml:space="preserve">Spočítajte prosím počet 1-tiek v príslušnom stĺpci s označením vypracovanie a napíšte ich súčet resp. počet do uvedenej bunky </t>
        </r>
        <r>
          <rPr>
            <sz val="8"/>
            <rFont val="Tahoma"/>
            <family val="2"/>
          </rPr>
          <t xml:space="preserve">
</t>
        </r>
      </text>
    </comment>
    <comment ref="D15" authorId="1">
      <text>
        <r>
          <rPr>
            <b/>
            <sz val="8"/>
            <rFont val="Tahoma"/>
            <family val="2"/>
          </rPr>
          <t xml:space="preserve">Spočítajte prosím počet 1-tiek v príslušnom stĺpci s názvom participácia a ich súčet napíšte  do uvedenej bunky
 </t>
        </r>
        <r>
          <rPr>
            <sz val="8"/>
            <rFont val="Tahoma"/>
            <family val="2"/>
          </rPr>
          <t xml:space="preserve">
</t>
        </r>
      </text>
    </comment>
    <comment ref="D4" authorId="1">
      <text>
        <r>
          <rPr>
            <b/>
            <sz val="8"/>
            <rFont val="Tahoma"/>
            <family val="2"/>
          </rPr>
          <t>Označte prosím číslicou 1 pri každom jednotlivom názve štúdie alebo zámeru konečný stav, t.j vypracovanie alebo participacia</t>
        </r>
        <r>
          <rPr>
            <sz val="8"/>
            <rFont val="Tahoma"/>
            <family val="2"/>
          </rPr>
          <t xml:space="preserve">
</t>
        </r>
      </text>
    </comment>
    <comment ref="B32" authorId="1">
      <text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Uveďte počet titulov</t>
        </r>
      </text>
    </comment>
    <comment ref="A4" authorId="2">
      <text>
        <r>
          <rPr>
            <b/>
            <sz val="8"/>
            <rFont val="Tahoma"/>
            <family val="2"/>
          </rPr>
          <t>Do uvedeného stĺpca prosím uvedte konkrétny názov jedného prípadne viacerých rozvojových štúdii resp. podnikateľských zámerov na ktorých sa participuje alebo ktoré sú v konečnej podobe</t>
        </r>
      </text>
    </comment>
    <comment ref="A19" authorId="2">
      <text>
        <r>
          <rPr>
            <b/>
            <sz val="8"/>
            <rFont val="Tahoma"/>
            <family val="2"/>
          </rPr>
          <t>Do prázdnych riadkov resp. riadku v nasledovnej tabuľke uveďte presné názvy programových dokumentov na regionálnej a miestnej úrovni na ktorých sa podieľala RRA</t>
        </r>
      </text>
    </comment>
  </commentList>
</comments>
</file>

<file path=xl/comments4.xml><?xml version="1.0" encoding="utf-8"?>
<comments xmlns="http://schemas.openxmlformats.org/spreadsheetml/2006/main">
  <authors>
    <author>skripj</author>
    <author>none</author>
  </authors>
  <commentList>
    <comment ref="D4" authorId="0">
      <text>
        <r>
          <rPr>
            <b/>
            <sz val="8"/>
            <rFont val="Tahoma"/>
            <family val="2"/>
          </rPr>
          <t xml:space="preserve">Uveďte počet vzdelávacích aktivít </t>
        </r>
      </text>
    </comment>
    <comment ref="D14" authorId="0">
      <text>
        <r>
          <rPr>
            <b/>
            <sz val="8"/>
            <rFont val="Tahoma"/>
            <family val="2"/>
          </rPr>
          <t>Uveďte počet názvov brožur alebo názvov CD nosičov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Treba zadať súčet všetkých názvov buď CD nosičov alebo brožúr.Alebo ak ste vytvorili aj CD nosiče aj brožúry, tak súčet dohromady tých názvov.</t>
        </r>
      </text>
    </comment>
    <comment ref="B33" authorId="0">
      <text>
        <r>
          <rPr>
            <b/>
            <sz val="8"/>
            <rFont val="Tahoma"/>
            <family val="2"/>
          </rPr>
          <t>Príspevkom sa rozumie vystúpenie na akcii ktorá nemá vzdelávaci charakter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Uviesť miesto, čas a dátum konkrétnych príspevkov.</t>
        </r>
      </text>
    </comment>
    <comment ref="B3" authorId="1">
      <text>
        <r>
          <rPr>
            <b/>
            <sz val="8"/>
            <rFont val="Tahoma"/>
            <family val="2"/>
          </rPr>
          <t>Všetky aktivity, ktoré prispievajú k osvojeniu potrebných informácií v rámci regionálneho rozvoja prostredníctvom subjektov, ktoré pracujú na rozvojových programoch</t>
        </r>
      </text>
    </comment>
    <comment ref="E3" authorId="1">
      <text>
        <r>
          <rPr>
            <b/>
            <sz val="8"/>
            <rFont val="Tahoma"/>
            <family val="2"/>
          </rPr>
          <t>Napíšte do nasledujúcej tabuľky presné názvy tých vzdelávacích aktivít, ktoré ste zrealizovali</t>
        </r>
      </text>
    </comment>
    <comment ref="B4" authorId="1">
      <text>
        <r>
          <rPr>
            <b/>
            <sz val="8"/>
            <rFont val="Tahoma"/>
            <family val="2"/>
          </rPr>
          <t>Z uvedených možností napíšte čomu presne ste sa venovali v rámci vzdelávacích aktivít. Napríklad uvedte: seminár, workshop, školenie. Alebo aj všetky aktivity. Uviesť aj miesto, čas a dátum organizovanej vzelávacej aktivity.</t>
        </r>
      </text>
    </comment>
    <comment ref="B14" authorId="1">
      <text>
        <r>
          <rPr>
            <b/>
            <sz val="8"/>
            <rFont val="Tahoma"/>
            <family val="2"/>
          </rPr>
          <t>Uvedte prosím presné názvy propagačných a informačných brožúr alebo CD nosičov, ktoré ste vyprodukovali za účelom vzdelávania. Prosím pri vpísaní názvov  vyznačte k názvu aj či sa jedná o CD alebo o brožúru. Každý jeden názov CD alebo brožúry sa počíta ako 1 Ks.</t>
        </r>
      </text>
    </comment>
    <comment ref="D25" authorId="1">
      <text>
        <r>
          <rPr>
            <b/>
            <sz val="8"/>
            <rFont val="Tahoma"/>
            <family val="2"/>
          </rPr>
          <t xml:space="preserve">Uviesť počet prednášok zameraných na osvojenie si poznatkov v oblasti regionálneho rozvoja pre iné subjekty </t>
        </r>
      </text>
    </comment>
    <comment ref="B25" authorId="1">
      <text>
        <r>
          <rPr>
            <b/>
            <sz val="8"/>
            <rFont val="Tahoma"/>
            <family val="2"/>
          </rPr>
          <t>Napíšte názvy všetkých zrealizovaných prednášok. Treba uviesť aj miesto, čas a dátum prednášok/ky.</t>
        </r>
      </text>
    </comment>
    <comment ref="D33" authorId="1">
      <text>
        <r>
          <rPr>
            <b/>
            <sz val="8"/>
            <rFont val="Tahoma"/>
            <family val="2"/>
          </rPr>
          <t>Napíšte do uvedenej kolonky presný počet prednesených príspevkov</t>
        </r>
      </text>
    </comment>
    <comment ref="B41" authorId="1">
      <text>
        <r>
          <rPr>
            <b/>
            <sz val="8"/>
            <rFont val="Tahoma"/>
            <family val="2"/>
          </rPr>
          <t>Napíšte len tie názvy aktivít, ktorým ste sa venovali. Napríklad ste organizovali aktivity vo verejnom sektore, tak vypĺňate kolonky pri označení verejný sektor s konkrétnym názvom vzdelávacej aktivity.Ak ste sa venovali  všetkým sektorom tak vyplňte kolonky pri každom sektore zvlášť</t>
        </r>
      </text>
    </comment>
    <comment ref="D41" authorId="1">
      <text>
        <r>
          <rPr>
            <b/>
            <sz val="8"/>
            <rFont val="Tahoma"/>
            <family val="2"/>
          </rPr>
          <t>V sĺpci E uvedte presný počet organizovaných vzdelávacích aktivít len v rámci verejnej správy</t>
        </r>
      </text>
    </comment>
    <comment ref="D45" authorId="1">
      <text>
        <r>
          <rPr>
            <b/>
            <sz val="8"/>
            <rFont val="Tahoma"/>
            <family val="2"/>
          </rPr>
          <t>Uvedte presný počet vzdel. Aktivít pre tretí sektor.</t>
        </r>
      </text>
    </comment>
    <comment ref="D50" authorId="1">
      <text>
        <r>
          <rPr>
            <b/>
            <sz val="8"/>
            <rFont val="Tahoma"/>
            <family val="2"/>
          </rPr>
          <t>Presný počet vzdelávacích aktivít pre podnikateľské subjekty</t>
        </r>
      </text>
    </comment>
    <comment ref="C41" authorId="1">
      <text>
        <r>
          <rPr>
            <b/>
            <sz val="8"/>
            <rFont val="Tahoma"/>
            <family val="2"/>
          </rPr>
          <t>Verejnou správou sa rozumie: úrady, miestne orgány verejnej správy, orgány územnej samosprávy</t>
        </r>
      </text>
    </comment>
    <comment ref="C45" authorId="1">
      <text>
        <r>
          <rPr>
            <b/>
            <sz val="8"/>
            <rFont val="Tahoma"/>
            <family val="2"/>
          </rPr>
          <t>Tretím sektorom sa rozumie: nadácie,  neziskové organizácie atď.</t>
        </r>
      </text>
    </comment>
    <comment ref="C50" authorId="1">
      <text>
        <r>
          <rPr>
            <b/>
            <sz val="8"/>
            <rFont val="Tahoma"/>
            <family val="2"/>
          </rPr>
          <t>Podnikatelia sú osoby so samostatnou zárobkovou činnosťou, na vlastnú zodpovednosť, na vlastné meno, ktoré sú vedené ako právnické osoby (PO)</t>
        </r>
      </text>
    </comment>
  </commentList>
</comments>
</file>

<file path=xl/comments5.xml><?xml version="1.0" encoding="utf-8"?>
<comments xmlns="http://schemas.openxmlformats.org/spreadsheetml/2006/main">
  <authors>
    <author>none</author>
  </authors>
  <commentList>
    <comment ref="B3" authorId="0">
      <text>
        <r>
          <rPr>
            <b/>
            <sz val="8"/>
            <rFont val="Tahoma"/>
            <family val="2"/>
          </rPr>
          <t>Letákom sa rozumie potlačený papier o minimálnom formáte A4, pestrofarebný s minimálnym počtom Ks 30. Ak sa dá uviesť aj miesto vydania, dátum vydania.</t>
        </r>
      </text>
    </comment>
    <comment ref="B7" authorId="0">
      <text>
        <r>
          <rPr>
            <b/>
            <sz val="8"/>
            <rFont val="Tahoma"/>
            <family val="2"/>
          </rPr>
          <t>Článkom sa rozumie tlačová správa s informačným alebo komerčným charakterom zverejnená v tlačových alebo elektronických  médiách. Za názvom článku treba uviesť aj presný názov časopisu alebo noviny, čas a dátum zverejnenia.</t>
        </r>
      </text>
    </comment>
    <comment ref="B28" authorId="0">
      <text>
        <r>
          <rPr>
            <b/>
            <sz val="8"/>
            <rFont val="Tahoma"/>
            <family val="2"/>
          </rPr>
          <t>Tlačové konferencie a brífingy k sprostredkovaniu informácií a možných riešení v oblasti reg. Rozvoja. Uviesť aj miesto, čas a dátum poprípade aj pozvánku tlačovej konferencie.</t>
        </r>
      </text>
    </comment>
    <comment ref="B33" authorId="0">
      <text>
        <r>
          <rPr>
            <b/>
            <sz val="8"/>
            <rFont val="Tahoma"/>
            <family val="2"/>
          </rPr>
          <t>Taktiež účasť na besedách. Treba uviesť aj názov Televízie,  čas a dátum poskytnutia rozhovoru.</t>
        </r>
      </text>
    </comment>
    <comment ref="B36" authorId="0">
      <text>
        <r>
          <rPr>
            <b/>
            <sz val="8"/>
            <rFont val="Tahoma"/>
            <family val="2"/>
          </rPr>
          <t>Taktiež účasť na besedách. Treba uviesť nevyhnutne aj názov rozhlasu,  čas a dátum poskytnutia rozhovoru.</t>
        </r>
      </text>
    </comment>
    <comment ref="B42" authorId="0">
      <text>
        <r>
          <rPr>
            <b/>
            <sz val="8"/>
            <rFont val="Tahoma"/>
            <family val="2"/>
          </rPr>
          <t xml:space="preserve">Propagačným e-mailom sa rozumie elektronická správa s informačným alebo propagačným charakterom o možnostiach, činnosti RRA. Pokiaľ zašlete propagačný materiál s tým istým obsahom napr. 100 adresátom cez hromadnú poštu, stále sa to považuje len za 1  email. </t>
        </r>
      </text>
    </comment>
    <comment ref="B48" authorId="0">
      <text>
        <r>
          <rPr>
            <b/>
            <sz val="8"/>
            <rFont val="Tahoma"/>
            <family val="2"/>
          </rPr>
          <t>Rozumejú sa účasti na konferenciách, workshopoch, seminároch, kde sa podávali informácie ohľadom činnosti, možností a služieb RRA, ktoré sú zaradené do IS RAA. Treba aj miesto, čas, dátum akcií.</t>
        </r>
      </text>
    </comment>
    <comment ref="B56" authorId="0">
      <text>
        <r>
          <rPr>
            <b/>
            <sz val="8"/>
            <rFont val="Tahoma"/>
            <family val="2"/>
          </rPr>
          <t xml:space="preserve">Rozumejú sa také aktivity MVRR, na ktoré regionálne rozvojové agentúry vyzve MVRR SR prostredníctvom sekretariátu IS RRA. Uviesťpresný názov aktivity.  </t>
        </r>
      </text>
    </comment>
    <comment ref="B66" authorId="0">
      <text>
        <r>
          <rPr>
            <b/>
            <sz val="8"/>
            <rFont val="Tahoma"/>
            <family val="2"/>
          </rPr>
          <t>ostatné ústredné orgány štátnej správy: obce, VÚC. Udať názov aktivity alebo činnosti.</t>
        </r>
      </text>
    </comment>
    <comment ref="B39" authorId="0">
      <text>
        <r>
          <rPr>
            <b/>
            <sz val="8"/>
            <rFont val="Tahoma"/>
            <family val="2"/>
          </rPr>
          <t>Treba udať názov tlače alebo periodika, čas a dátum uvedenia rozhovoru v danej tlači.</t>
        </r>
      </text>
    </comment>
    <comment ref="C33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Rozumie sa miestna TV</t>
        </r>
      </text>
    </comment>
    <comment ref="C34" authorId="0">
      <text>
        <r>
          <rPr>
            <b/>
            <sz val="8"/>
            <rFont val="Tahoma"/>
            <family val="2"/>
          </rPr>
          <t>Rozumie sa regionálna TV</t>
        </r>
      </text>
    </comment>
    <comment ref="C35" authorId="0">
      <text>
        <r>
          <rPr>
            <b/>
            <sz val="8"/>
            <rFont val="Tahoma"/>
            <family val="2"/>
          </rPr>
          <t>Rozumie sa TV na celom území SR. Napr. STV, Joj, Markíza atď.</t>
        </r>
      </text>
    </comment>
    <comment ref="B60" authorId="0">
      <text>
        <r>
          <rPr>
            <b/>
            <sz val="8"/>
            <rFont val="Tahoma"/>
            <family val="2"/>
          </rPr>
          <t>Rozumie sa spolupráca na projektoch, aktivitách, ktorého organizátorom sú partnery zo zahraničia, poprípadne uviesť aj miesto aktivity.</t>
        </r>
      </text>
    </comment>
    <comment ref="B12" authorId="0">
      <text>
        <r>
          <rPr>
            <b/>
            <sz val="8"/>
            <rFont val="Tahoma"/>
            <family val="2"/>
          </rPr>
          <t>uviesť názov výstavy, miesto výstavy, dátum, čas výstavy.</t>
        </r>
      </text>
    </comment>
    <comment ref="B16" authorId="0">
      <text>
        <r>
          <rPr>
            <b/>
            <sz val="8"/>
            <rFont val="Tahoma"/>
            <family val="2"/>
          </rPr>
          <t>Uviesť názov výstavy, miesto, čas a dátum výstavy.</t>
        </r>
      </text>
    </comment>
    <comment ref="B20" authorId="0">
      <text>
        <r>
          <rPr>
            <b/>
            <sz val="8"/>
            <rFont val="Tahoma"/>
            <family val="2"/>
          </rPr>
          <t>uviesť názov výstavy, miesto, čas a dátum výstavy.</t>
        </r>
      </text>
    </comment>
    <comment ref="B24" authorId="0">
      <text>
        <r>
          <rPr>
            <b/>
            <sz val="8"/>
            <rFont val="Tahoma"/>
            <family val="2"/>
          </rPr>
          <t>uviesť názov zahraničnej výstavy, miesto, čas a dátum výstavy.</t>
        </r>
      </text>
    </comment>
    <comment ref="C36" authorId="0">
      <text>
        <r>
          <rPr>
            <b/>
            <sz val="8"/>
            <rFont val="Tahoma"/>
            <family val="2"/>
          </rPr>
          <t>Rozumie sa miestna TV, ktorá nemá pôsobnosť na inom území ako len v konkrétnom meste alebo obci.</t>
        </r>
      </text>
    </comment>
    <comment ref="C37" authorId="0">
      <text>
        <r>
          <rPr>
            <b/>
            <sz val="8"/>
            <rFont val="Tahoma"/>
            <family val="2"/>
          </rPr>
          <t>Regionálnou TV sa rozumie TV, ktorá vysiela nielen na území mesta či obce, ale na území napr. okresu respektíve kraja</t>
        </r>
      </text>
    </comment>
    <comment ref="C38" authorId="0">
      <text>
        <r>
          <rPr>
            <b/>
            <sz val="8"/>
            <rFont val="Tahoma"/>
            <family val="2"/>
          </rPr>
          <t>Celoštátnou TV sa rozumie TV, ktorá vysiela na celom území SR</t>
        </r>
      </text>
    </comment>
    <comment ref="C39" authorId="0">
      <text>
        <r>
          <rPr>
            <b/>
            <sz val="8"/>
            <rFont val="Tahoma"/>
            <family val="2"/>
          </rPr>
          <t>Miestnou TV sa rozumie TV, ktorá vysiela len v určitom meste či obci</t>
        </r>
      </text>
    </comment>
    <comment ref="C40" authorId="0">
      <text>
        <r>
          <rPr>
            <b/>
            <sz val="8"/>
            <rFont val="Tahoma"/>
            <family val="2"/>
          </rPr>
          <t>Regionálnou TV sa rozumie TV, ktorá vysiela nielen na území mesta či obce, ale na úrovni okresu respektíve kraja</t>
        </r>
      </text>
    </comment>
    <comment ref="C41" authorId="0">
      <text>
        <r>
          <rPr>
            <b/>
            <sz val="8"/>
            <rFont val="Tahoma"/>
            <family val="2"/>
          </rPr>
          <t>Celoštátnou TV sa rozumie TV, ktorá vysiela na celom území SR</t>
        </r>
      </text>
    </comment>
  </commentList>
</comments>
</file>

<file path=xl/comments6.xml><?xml version="1.0" encoding="utf-8"?>
<comments xmlns="http://schemas.openxmlformats.org/spreadsheetml/2006/main">
  <authors>
    <author>sarafinova</author>
    <author>skripj</author>
    <author>none</author>
  </authors>
  <commentList>
    <comment ref="B2" authorId="0">
      <text>
        <r>
          <rPr>
            <b/>
            <sz val="8"/>
            <rFont val="Tahoma"/>
            <family val="2"/>
          </rPr>
          <t>pri udávaní počtu sa počíta len konečný stav projektu</t>
        </r>
        <r>
          <rPr>
            <sz val="8"/>
            <rFont val="Tahoma"/>
            <family val="2"/>
          </rPr>
          <t xml:space="preserve">
</t>
        </r>
      </text>
    </comment>
    <comment ref="A13" authorId="1">
      <text>
        <r>
          <rPr>
            <b/>
            <sz val="8"/>
            <rFont val="Tahoma"/>
            <family val="2"/>
          </rPr>
          <t>Uvediete názvy projektov, na ktorých ste sa podielali.</t>
        </r>
      </text>
    </comment>
    <comment ref="B13" authorId="1">
      <text>
        <r>
          <rPr>
            <b/>
            <sz val="8"/>
            <rFont val="Tahoma"/>
            <family val="2"/>
          </rPr>
          <t>Označte projekt príslušnou skratkou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SPP - spolupráca na príprave projektu. PPS -  projekt v procese schvaľovania. PPR - projekt v procese realizácie.</t>
        </r>
      </text>
    </comment>
    <comment ref="C13" authorId="1">
      <text>
        <r>
          <rPr>
            <b/>
            <sz val="8"/>
            <rFont val="Tahoma"/>
            <family val="2"/>
          </rPr>
          <t>Označte projekt príslušnou značkou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VS - verejný sektor. TS - tretí sektor. PO - podnikatelia. Uviesť v rámci ktorého sektora sa projekt realizoval.</t>
        </r>
      </text>
    </comment>
    <comment ref="A4" authorId="2">
      <text>
        <r>
          <rPr>
            <b/>
            <sz val="8"/>
            <rFont val="Tahoma"/>
            <family val="2"/>
          </rPr>
          <t>Činnosť aspoň 2 alebo viacerých rozvojových agentúr zameraná na prípravu konkrétneho projektu pre daný kalendárny rok</t>
        </r>
      </text>
    </comment>
    <comment ref="A5" authorId="2">
      <text>
        <r>
          <rPr>
            <b/>
            <sz val="8"/>
            <rFont val="Tahoma"/>
            <family val="2"/>
          </rPr>
          <t>Sú projekty, ktoré nemajú ešte oficiálny charakter, ale do určitej lehoty sa predložený projekt schváli alebo neschváli príslušným orgánom (ministerstvom)</t>
        </r>
      </text>
    </comment>
    <comment ref="A6" authorId="2">
      <text>
        <r>
          <rPr>
            <b/>
            <sz val="8"/>
            <rFont val="Tahoma"/>
            <family val="2"/>
          </rPr>
          <t>Sú to projekty, ktoré nadobudli oficiálny charakter a začínajú sa realizovať.</t>
        </r>
      </text>
    </comment>
    <comment ref="A7" authorId="2">
      <text>
        <r>
          <rPr>
            <b/>
            <sz val="8"/>
            <rFont val="Tahoma"/>
            <family val="0"/>
          </rPr>
          <t>Sú to typy projektov, ktoré sa zameriavajú na rozvoj v oblasti verejnej správy.</t>
        </r>
      </text>
    </comment>
    <comment ref="B4" authorId="1">
      <text>
        <r>
          <rPr>
            <b/>
            <sz val="8"/>
            <rFont val="Tahoma"/>
            <family val="2"/>
          </rPr>
          <t>Uveď len počet projektov označených SPP</t>
        </r>
        <r>
          <rPr>
            <sz val="8"/>
            <rFont val="Tahoma"/>
            <family val="2"/>
          </rPr>
          <t xml:space="preserve">
</t>
        </r>
      </text>
    </comment>
    <comment ref="B5" authorId="1">
      <text>
        <r>
          <rPr>
            <b/>
            <sz val="8"/>
            <rFont val="Tahoma"/>
            <family val="2"/>
          </rPr>
          <t>Uveď len počet projektov označených PPS</t>
        </r>
        <r>
          <rPr>
            <sz val="8"/>
            <rFont val="Tahoma"/>
            <family val="2"/>
          </rPr>
          <t xml:space="preserve">
</t>
        </r>
      </text>
    </comment>
    <comment ref="B6" authorId="2">
      <text>
        <r>
          <rPr>
            <b/>
            <sz val="8"/>
            <rFont val="Tahoma"/>
            <family val="2"/>
          </rPr>
          <t>uveď len počet projektov označených skratkou PPR</t>
        </r>
      </text>
    </comment>
    <comment ref="B7" authorId="1">
      <text>
        <r>
          <rPr>
            <b/>
            <sz val="8"/>
            <rFont val="Tahoma"/>
            <family val="2"/>
          </rPr>
          <t>Uveď len počet projektov označených VS</t>
        </r>
        <r>
          <rPr>
            <sz val="8"/>
            <rFont val="Tahoma"/>
            <family val="2"/>
          </rPr>
          <t xml:space="preserve">
</t>
        </r>
      </text>
    </comment>
    <comment ref="B8" authorId="1">
      <text>
        <r>
          <rPr>
            <b/>
            <sz val="8"/>
            <rFont val="Tahoma"/>
            <family val="2"/>
          </rPr>
          <t>Uveď len počet projektov označených TS</t>
        </r>
        <r>
          <rPr>
            <sz val="8"/>
            <rFont val="Tahoma"/>
            <family val="2"/>
          </rPr>
          <t xml:space="preserve">
</t>
        </r>
      </text>
    </comment>
    <comment ref="B9" authorId="1">
      <text>
        <r>
          <rPr>
            <b/>
            <sz val="8"/>
            <rFont val="Tahoma"/>
            <family val="2"/>
          </rPr>
          <t>Uveď len počet projektov označených PO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skripj</author>
  </authors>
  <commentList>
    <comment ref="B33" authorId="0">
      <text>
        <r>
          <rPr>
            <b/>
            <sz val="8"/>
            <rFont val="Tahoma"/>
            <family val="2"/>
          </rPr>
          <t>Ohodnotenie: 
miestne - 100 b., regionálne -150 b.,  celoštátne - 200 b.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Ohodnotenie: 
miestne - 100 b., regionálne -150 b.,  celoštátne - 200 b.</t>
        </r>
      </text>
    </comment>
    <comment ref="B35" authorId="0">
      <text>
        <r>
          <rPr>
            <b/>
            <sz val="8"/>
            <rFont val="Tahoma"/>
            <family val="2"/>
          </rPr>
          <t>Ohodnotenie: 
miestne - 100 b., regionálne -150 b.,  celoštátne - 200 b.</t>
        </r>
      </text>
    </comment>
    <comment ref="A40" authorId="0">
      <text>
        <r>
          <rPr>
            <b/>
            <sz val="8"/>
            <rFont val="Tahoma"/>
            <family val="2"/>
          </rPr>
          <t>ostatné ústredné orgány štátnej správy, VÚC,  obce, atď.</t>
        </r>
        <r>
          <rPr>
            <sz val="8"/>
            <rFont val="Tahoma"/>
            <family val="2"/>
          </rPr>
          <t xml:space="preserve">
</t>
        </r>
      </text>
    </comment>
    <comment ref="D6" authorId="0">
      <text>
        <r>
          <rPr>
            <sz val="8"/>
            <rFont val="Tahoma"/>
            <family val="2"/>
          </rPr>
          <t xml:space="preserve">Poskytovateľ môže prijímateľa vyzvať na predloženie relevantného dokladu o činnosti, ktorú uviedol v správe. 
</t>
        </r>
      </text>
    </comment>
  </commentList>
</comments>
</file>

<file path=xl/sharedStrings.xml><?xml version="1.0" encoding="utf-8"?>
<sst xmlns="http://schemas.openxmlformats.org/spreadsheetml/2006/main" count="612" uniqueCount="357">
  <si>
    <t>Počet vzdelávacích aktivít</t>
  </si>
  <si>
    <t>Počet aktivít v oblasti reklama a propagácia</t>
  </si>
  <si>
    <t>Projektová činnosť</t>
  </si>
  <si>
    <t>Rozpočet projektov (suma všetkých projektov)</t>
  </si>
  <si>
    <t>Súčet bodov za všeobecné úlohy</t>
  </si>
  <si>
    <t>Bodový rozsah</t>
  </si>
  <si>
    <t xml:space="preserve">Názov aktivity </t>
  </si>
  <si>
    <t xml:space="preserve">Poskytnutie informácie </t>
  </si>
  <si>
    <t>Osobné stretnutie</t>
  </si>
  <si>
    <t>Podanie informácie mailom</t>
  </si>
  <si>
    <t>Podanie informácie prostredníctvom vzdelávacej aktivity</t>
  </si>
  <si>
    <t>Tvorba brožúr alebo CD nosičov</t>
  </si>
  <si>
    <t>Slúži len na triedenie</t>
  </si>
  <si>
    <t>Poskytnutie informácie na výstave</t>
  </si>
  <si>
    <t>Telefonické podanie informácie</t>
  </si>
  <si>
    <t>Prednáška</t>
  </si>
  <si>
    <t xml:space="preserve">Príspevok </t>
  </si>
  <si>
    <t>Počet rozvojových štúdií  a podnikateľských zámerov</t>
  </si>
  <si>
    <t>Doklad</t>
  </si>
  <si>
    <t>Organizovanie vzdelávacej aktivity - seminár / workshop/školenie</t>
  </si>
  <si>
    <t>Titul</t>
  </si>
  <si>
    <t>osoba</t>
  </si>
  <si>
    <t>e-mail</t>
  </si>
  <si>
    <t>100 - 200</t>
  </si>
  <si>
    <t>Participácia na príprave projektu v danom roku</t>
  </si>
  <si>
    <t>Jed.</t>
  </si>
  <si>
    <t>zoznam projektov</t>
  </si>
  <si>
    <t>objednávka, dodací list</t>
  </si>
  <si>
    <t>Záznam o poskytnutí info.</t>
  </si>
  <si>
    <t>Pozvánka, program, prez.lis.</t>
  </si>
  <si>
    <t>Vzorka, faktúra</t>
  </si>
  <si>
    <t>Faktúra, fotodokumentácia</t>
  </si>
  <si>
    <t>Doklad o odoslaní</t>
  </si>
  <si>
    <t>Fotodokumentácia, záznam</t>
  </si>
  <si>
    <t xml:space="preserve">Pozvánka, fotodokumentácia </t>
  </si>
  <si>
    <t>Pozvánka, prednáška</t>
  </si>
  <si>
    <t>Suma</t>
  </si>
  <si>
    <t xml:space="preserve">zoznam </t>
  </si>
  <si>
    <t>Zoznam</t>
  </si>
  <si>
    <t>k zmluve o poskytnutí finančného príspevku na realizáciu úloh regionálnej rozvojovej agentúry uzatvorenej podľa ustanovenia §14 a nasl. zákona č. 539/2008 Z. z. o podpore regionálneho rozvoja</t>
  </si>
  <si>
    <t xml:space="preserve"> Počet letákov</t>
  </si>
  <si>
    <t xml:space="preserve"> Počet článkov</t>
  </si>
  <si>
    <t xml:space="preserve"> Počet účastí na výstavách - ako vystavovateľ</t>
  </si>
  <si>
    <t xml:space="preserve"> Počet účasti na výstavách ako spoluvystavovateľ</t>
  </si>
  <si>
    <t xml:space="preserve"> Počet účasti na výstavách ako spoluvystavovateľ - zahraničné</t>
  </si>
  <si>
    <t xml:space="preserve"> Počet organizovaných tlačových konferencií</t>
  </si>
  <si>
    <t xml:space="preserve"> Počet poskytnutých rozhovorov v TV</t>
  </si>
  <si>
    <t xml:space="preserve"> Počet poskytnutých rozhovorov v rozhlase</t>
  </si>
  <si>
    <t xml:space="preserve"> Počet poskytnutých rozhovorov v printov. médiach</t>
  </si>
  <si>
    <t xml:space="preserve"> Počet propagačných e-mailov</t>
  </si>
  <si>
    <t xml:space="preserve"> Vypracovanie</t>
  </si>
  <si>
    <t xml:space="preserve"> Participácia </t>
  </si>
  <si>
    <t>Počet strategických a programových dokumentov na reg. a miest. úrovni na ktorých tvorbe sa RRA podieľala</t>
  </si>
  <si>
    <t>Pozvánka, príspevok</t>
  </si>
  <si>
    <t xml:space="preserve"> Počet účastí na konferenciách/ workshopoch/ seminároch za účelom propagácie</t>
  </si>
  <si>
    <t>Počet účastí na aktivitách organizovaných MVRR SR</t>
  </si>
  <si>
    <t>Počet účastí na aktivitách organizovaných zahraničnými partnermi</t>
  </si>
  <si>
    <t>Počet účastí na aktivitách organizovaných inými subjektami</t>
  </si>
  <si>
    <t>Počet projektov v procese schvaľovania v danom roku</t>
  </si>
  <si>
    <t>Počet projektov v procese realizácie v danom roku</t>
  </si>
  <si>
    <t>Počet projektových zámerov a projektov pre verejnú správu</t>
  </si>
  <si>
    <t>Počet projektových zámerov a projektov pre tretí sektor</t>
  </si>
  <si>
    <t>Počet projektových zámerov a projektov pre podnikateľov</t>
  </si>
  <si>
    <t>Telefonické poskytnutie informácie</t>
  </si>
  <si>
    <t>Poskytnutie informácie e-mailom</t>
  </si>
  <si>
    <t>Poskytnutie informácie prostredníctvom vzdelávacej aktivity</t>
  </si>
  <si>
    <t xml:space="preserve"> Počet vypracovaných letákov</t>
  </si>
  <si>
    <t xml:space="preserve"> Počet vypracovaných článkov</t>
  </si>
  <si>
    <t>Jednotka</t>
  </si>
  <si>
    <t>Organizovanie vzdelávacej aktivity -seminár /workshop/školenie</t>
  </si>
  <si>
    <t xml:space="preserve"> Počet účastí na výstavách ako spoluvystavovateľ</t>
  </si>
  <si>
    <t xml:space="preserve"> Počet účastí na zahraničných výstavách ako spoluvystavovateľ </t>
  </si>
  <si>
    <t>Počet účastí na konferenciách/ workshopoch/ seminároch za účelom propagácie</t>
  </si>
  <si>
    <t>Pozvánka,program,prezen. list.</t>
  </si>
  <si>
    <t>Počet titulov</t>
  </si>
  <si>
    <t>počet osôb</t>
  </si>
  <si>
    <t>počet e-mailov</t>
  </si>
  <si>
    <t>počet prednášok</t>
  </si>
  <si>
    <t>počet príspevkov</t>
  </si>
  <si>
    <t>počet</t>
  </si>
  <si>
    <t xml:space="preserve">verejnú správu </t>
  </si>
  <si>
    <t xml:space="preserve">tretí sektor </t>
  </si>
  <si>
    <t xml:space="preserve">podnikatelia </t>
  </si>
  <si>
    <t>zoznam (názvy)</t>
  </si>
  <si>
    <t xml:space="preserve"> vypracované letáky</t>
  </si>
  <si>
    <t xml:space="preserve"> vypracované články</t>
  </si>
  <si>
    <t>účasti na výstavách - ako vystavovateľ</t>
  </si>
  <si>
    <t>účasti na zahraničných výstav - ako vystavovateľ</t>
  </si>
  <si>
    <t>účasti na výstavách ako spoluvystavovateľ</t>
  </si>
  <si>
    <t xml:space="preserve">účasti na zahraničných výstavách ako spoluvystavovateľ </t>
  </si>
  <si>
    <t>organizované tlačové konferencie</t>
  </si>
  <si>
    <t xml:space="preserve"> poskytnuté rozhovory v TV</t>
  </si>
  <si>
    <t xml:space="preserve"> poskytnuté rozhovory v rozhlase</t>
  </si>
  <si>
    <t>účasti na konferenciách/ workshopoch/ seminároch za účelom propagácie</t>
  </si>
  <si>
    <t>účasti na aktivitách organizovaných zahraničnými partnermi</t>
  </si>
  <si>
    <t>účasti na aktivitách organizovaných MVRR SR</t>
  </si>
  <si>
    <t>účasti na aktivitách organizovaných inými subjektami</t>
  </si>
  <si>
    <t>celkový počet bodov</t>
  </si>
  <si>
    <t>Počet</t>
  </si>
  <si>
    <t>Projektové  zámery v a projekty pre tretí sektor</t>
  </si>
  <si>
    <t>Projektové  zámery  a projekty pre podnikateľov</t>
  </si>
  <si>
    <t>Projektové  zámery a projekty pre verejnú správu</t>
  </si>
  <si>
    <t>miestne</t>
  </si>
  <si>
    <t>regionálne</t>
  </si>
  <si>
    <t>celoštátne</t>
  </si>
  <si>
    <t>počet titulov</t>
  </si>
  <si>
    <t>slúži len na triedenie</t>
  </si>
  <si>
    <t>spät na hlavnú stránku</t>
  </si>
  <si>
    <t>späť na hlavnú stránku</t>
  </si>
  <si>
    <t>Aktivity v  oblasti reklamy a propagácie</t>
  </si>
  <si>
    <t>organizovanie vzdelávacej aktivity -seminár /workshop/školenie</t>
  </si>
  <si>
    <t>tvorba brožúr alebo CD nosičov</t>
  </si>
  <si>
    <t>prednáška</t>
  </si>
  <si>
    <t xml:space="preserve">príspevok </t>
  </si>
  <si>
    <t xml:space="preserve"> Celkový počet titulov</t>
  </si>
  <si>
    <t>vypracovanie</t>
  </si>
  <si>
    <t>Sektor ( VS, TS, PO )</t>
  </si>
  <si>
    <t>celkový počet</t>
  </si>
  <si>
    <t xml:space="preserve"> stav projektu ( SPP, PPS, PPR)</t>
  </si>
  <si>
    <t>Názov projektovej činnosti (zoznam)</t>
  </si>
  <si>
    <t>Zoznam skratiek:</t>
  </si>
  <si>
    <t>SPP - spolupráca na príprave projektu</t>
  </si>
  <si>
    <t>PPS - projekty v procese schvaľovania</t>
  </si>
  <si>
    <t>PPR - projekty v procese realizácie</t>
  </si>
  <si>
    <t>VS - verejná správa</t>
  </si>
  <si>
    <t>Názvy rozvojových štúdií a podnikateľských zámerov</t>
  </si>
  <si>
    <t xml:space="preserve">Zoznam </t>
  </si>
  <si>
    <t>Zoznam č. 1</t>
  </si>
  <si>
    <t>Zoznam č. 2</t>
  </si>
  <si>
    <t xml:space="preserve">Zoznam č. 3 </t>
  </si>
  <si>
    <t>Zoznam č. 4</t>
  </si>
  <si>
    <t>TS - tretí sektor</t>
  </si>
  <si>
    <t>Názvy strategických a programových dokumentov na regionálnej a miestnej úrovni na ktorých tvorbe sa RRA podieľala</t>
  </si>
  <si>
    <t>Strana č. 2</t>
  </si>
  <si>
    <t>Hodnotiace kritéria schválené generálnym riaditeľom sekcie stratégie rozvoja regiónov stanoviskom č.  MVRR-2009-12171/26781-18</t>
  </si>
  <si>
    <t xml:space="preserve">Bodové hodnotenie </t>
  </si>
  <si>
    <t>Strana č. 3</t>
  </si>
  <si>
    <t>Strana č. 4</t>
  </si>
  <si>
    <t>Strana č. 5</t>
  </si>
  <si>
    <t>Strana č. 6</t>
  </si>
  <si>
    <t>Strana č. 7</t>
  </si>
  <si>
    <t>v celkovej sume</t>
  </si>
  <si>
    <t xml:space="preserve"> Vzdelávacie aktivity</t>
  </si>
  <si>
    <t>propagačné e-maily</t>
  </si>
  <si>
    <t>Číslo aktivity</t>
  </si>
  <si>
    <t>5.1</t>
  </si>
  <si>
    <t>5.2</t>
  </si>
  <si>
    <t>5.3</t>
  </si>
  <si>
    <t>5.4</t>
  </si>
  <si>
    <t>5.5</t>
  </si>
  <si>
    <t>5.6</t>
  </si>
  <si>
    <t>5.7</t>
  </si>
  <si>
    <t>5.8.1</t>
  </si>
  <si>
    <t>5.8.2</t>
  </si>
  <si>
    <t>5.8.3</t>
  </si>
  <si>
    <t>5.9.1</t>
  </si>
  <si>
    <t>5.9.2</t>
  </si>
  <si>
    <t>5.9.3</t>
  </si>
  <si>
    <t>5.10.1</t>
  </si>
  <si>
    <t>5.10.2</t>
  </si>
  <si>
    <t>5.10.3</t>
  </si>
  <si>
    <t>5.11</t>
  </si>
  <si>
    <t>5.12</t>
  </si>
  <si>
    <t>5.13</t>
  </si>
  <si>
    <t>5.14</t>
  </si>
  <si>
    <t>5.15</t>
  </si>
  <si>
    <t>4.1</t>
  </si>
  <si>
    <t>4.2</t>
  </si>
  <si>
    <t>4.3</t>
  </si>
  <si>
    <t>4.4</t>
  </si>
  <si>
    <t>4.5.1</t>
  </si>
  <si>
    <t>4.5.2</t>
  </si>
  <si>
    <t>4.5.3</t>
  </si>
  <si>
    <t>Názov aktivity</t>
  </si>
  <si>
    <t xml:space="preserve">vzdelávacie aktivíty za rok 2009 - verejnú správu </t>
  </si>
  <si>
    <t xml:space="preserve">vzdelávacie aktivíty za rok 2009 - tretí sektor </t>
  </si>
  <si>
    <t xml:space="preserve">vzdelávacie aktivíty za rok 2009 - podnikatelia </t>
  </si>
  <si>
    <t>vypracované letáky</t>
  </si>
  <si>
    <t>vypracované články</t>
  </si>
  <si>
    <t>poskytnuté rozhovory v TV - miestne</t>
  </si>
  <si>
    <t>poskytnuté rozhovory v TV - regionálne</t>
  </si>
  <si>
    <t>poskytnuté rozhovory v TV - celoštátne</t>
  </si>
  <si>
    <t>poskytnuté rozhovory v rozhlase - miestne</t>
  </si>
  <si>
    <t>poskytnuté rozhovory v rozhlase - regionálne</t>
  </si>
  <si>
    <t>poskytnuté rozhovory v rozhlase - celoštátne</t>
  </si>
  <si>
    <t>poskytnuté rozhovory v printov. Médiach - miestne</t>
  </si>
  <si>
    <t>poskytnuté rozhovory v printov. Médiach - regionálne</t>
  </si>
  <si>
    <t>poskytnuté rozhovory v printov. Médiach -  celoštátne</t>
  </si>
  <si>
    <t>Č.aktivity</t>
  </si>
  <si>
    <t xml:space="preserve">Vzory </t>
  </si>
  <si>
    <t>zadávať tieto VZORY kódov</t>
  </si>
  <si>
    <t>Popisy - pre Vašu informáciu</t>
  </si>
  <si>
    <t>Vypracovanie</t>
  </si>
  <si>
    <t xml:space="preserve">Participácia </t>
  </si>
  <si>
    <t>účasti na výstavách - ako spoluvystavovateľ</t>
  </si>
  <si>
    <t>Spolupráca na príprave projektu v roku 2010</t>
  </si>
  <si>
    <t>Počet projektov v procese schvaľovania v roku 2010</t>
  </si>
  <si>
    <t>Počet projektov v procese realizácie v roku 2010</t>
  </si>
  <si>
    <t>Projekty v procese schvaľovania v roku 2010</t>
  </si>
  <si>
    <t>Projekty v procese realizácie v roku 2010</t>
  </si>
  <si>
    <t>vzdelávacie aktivity pre verejnú správu za rok 2010</t>
  </si>
  <si>
    <t>vzdelávacie aktivity pre tretí sektor za rok 2010</t>
  </si>
  <si>
    <t>vzdelávacie aktivity pre podnikateľov za rok 2010</t>
  </si>
  <si>
    <t xml:space="preserve"> Počet  účastí na zahraničných výstavách - ako vystavovateľ</t>
  </si>
  <si>
    <t>participácia</t>
  </si>
  <si>
    <t>účasti na zahraničných výstavách - ako vystavovateľ</t>
  </si>
  <si>
    <t>späť na hlavnú stranku</t>
  </si>
  <si>
    <t xml:space="preserve">vzdelávacie aktivíty za rok 2010 - verejnú správu </t>
  </si>
  <si>
    <t xml:space="preserve">vzdelávacie aktivíty za rok 2010 - tretí sektor </t>
  </si>
  <si>
    <t xml:space="preserve">vzdelávacie aktivíty za rok 2010 - podnikatelia </t>
  </si>
  <si>
    <t>poskytnuté rozhovory v printov. médiach - miestne</t>
  </si>
  <si>
    <t>poskytnuté rozhovory v printov. médiach - regionálne</t>
  </si>
  <si>
    <t>poskytnuté rozhovory v printov. médiach -  celoštátne</t>
  </si>
  <si>
    <t>Z celkového počtu projektov v procese schvaľovania v roku 2010 boli neúspešné:</t>
  </si>
  <si>
    <t>Vyplňte prosím len žlté polia</t>
  </si>
  <si>
    <t xml:space="preserve">Súčet vzdelávacích aktivít pre verejnú správu, tretí sektor a podnikateľov sa musí rovnať počtu aktivít  uvedených v tabuľke pod č. 4.1, 4.3 a 4.4.  </t>
  </si>
  <si>
    <t xml:space="preserve">Poznámka: </t>
  </si>
  <si>
    <r>
      <t>V stĺpci "Z</t>
    </r>
    <r>
      <rPr>
        <b/>
        <sz val="10"/>
        <rFont val="Arial"/>
        <family val="2"/>
      </rPr>
      <t>oznam"</t>
    </r>
    <r>
      <rPr>
        <sz val="10"/>
        <rFont val="Arial"/>
        <family val="0"/>
      </rPr>
      <t xml:space="preserve"> je potrebné uviesť názov aktivity, dátum, čas a miesto jej konania. Je potrebné uviesť konkrétne názvy všetkých aktivít v súlade so stĺpcom "Počet".</t>
    </r>
  </si>
  <si>
    <t>Správa o činnosti RRA zaradenej do IS RRA                        od 1. januára  do 31. decembra 2010</t>
  </si>
  <si>
    <r>
      <t>Poznámka:</t>
    </r>
    <r>
      <rPr>
        <sz val="10"/>
        <rFont val="Arial"/>
        <family val="0"/>
      </rPr>
      <t xml:space="preserve"> V tabuľke č. 1 - "Projektová činnosť" uvádzať sumu projektov len v riadkoch č. 4 - 6. Riadky č. 7 - 9 slúžia len na triedenie projektov uvedených v riadkoch č. 4 - 6 do jednotlivých sektorov.</t>
    </r>
  </si>
  <si>
    <t>Hodnotiace kritéria na rok  2010</t>
  </si>
  <si>
    <t>Počet vzdelávacích aktivít pre verejnú správu za rok 2010</t>
  </si>
  <si>
    <t>Počet vzdelávacích aktivít pre tretí sektor za rok 2010</t>
  </si>
  <si>
    <t>Počet vzdelávacích aktivít pre podnikateľov za rok 2010</t>
  </si>
  <si>
    <t>vzdelávacie aktivity    za rok 2010</t>
  </si>
  <si>
    <t>Suma v Eur</t>
  </si>
  <si>
    <t>Počet projektov</t>
  </si>
  <si>
    <t>Poznámka:</t>
  </si>
  <si>
    <r>
      <t>V stĺpci</t>
    </r>
    <r>
      <rPr>
        <b/>
        <sz val="10"/>
        <rFont val="Arial"/>
        <family val="2"/>
      </rPr>
      <t xml:space="preserve"> "Počet"</t>
    </r>
    <r>
      <rPr>
        <sz val="10"/>
        <rFont val="Arial"/>
        <family val="0"/>
      </rPr>
      <t xml:space="preserve"> musí byť uvedený počet aktivít, ktoré sú druhovo odlišné, t.j. nemôže ísť o tú istú aktivitu v počte napr. 20, je to len aktivita v počte 1.</t>
    </r>
  </si>
  <si>
    <t>PN - projekt neschválený (Neschválené projekty nezaraďovať do tabuľky č. 1 - Projektová činnosť. Môžu sa informačne zaradiť do tabuľky č. 2 - Zoznam.</t>
  </si>
  <si>
    <t>Tabuľka č.1</t>
  </si>
  <si>
    <t>Tabuľka č. 2</t>
  </si>
  <si>
    <t>PO - podnikatelia</t>
  </si>
  <si>
    <t xml:space="preserve"> poskytnuté rozhovory v printov. médiách</t>
  </si>
  <si>
    <t xml:space="preserve">Regionálna rozvojová agentúra - Združenie pre rozvoj regiónu Gemer-Malohont </t>
  </si>
  <si>
    <t>Rimavská Sobota</t>
  </si>
  <si>
    <t>Podnikateľský zámer</t>
  </si>
  <si>
    <t>Podnikateľský plán</t>
  </si>
  <si>
    <t>1,1,1,1,1,1,1,1,1,1</t>
  </si>
  <si>
    <t>1,1,1,1,1</t>
  </si>
  <si>
    <t>1,1,1,1,1,1</t>
  </si>
  <si>
    <t>Podnikateľský zámer Gejza Sajko</t>
  </si>
  <si>
    <t>Podnikateľský zámer Ladislav Dávid</t>
  </si>
  <si>
    <t>Podnikateľský zámer Kvetoslava Sedláková</t>
  </si>
  <si>
    <t>Podnikateľský zámer Pavel Hanuska</t>
  </si>
  <si>
    <t>Štúdia uskutočniteľnosti - Analýza dopytu a ponuky v okresoch VK, LC, Levice</t>
  </si>
  <si>
    <t>Štúdia uskutočniteľnosti - Analyza dopravnej dostupnosti a obslužnosti územia</t>
  </si>
  <si>
    <t>Štúdia uskutočniteľnosti - Analytická čast - čiastkový dokument - súhrn (HU verzia)</t>
  </si>
  <si>
    <t>Štúdia uskutočniteľnosti - Analytická čast - čiastkový dokument - súhrn (SK verzia)</t>
  </si>
  <si>
    <t>Štúdia uskutočniteľnosti - Návrhová časť - spoločný čiastkový dokument - súhrn (HU verzia)</t>
  </si>
  <si>
    <t>Štúdia uskutočniteľnosti - Návrhová časť - spoločný čiastkový dokument - súhrn (SK verzia)</t>
  </si>
  <si>
    <t>Štúdia uskutočniteľnosti - Návrhová časť SK</t>
  </si>
  <si>
    <t>Štúdia uskutočniteľnosti na sprevádzkovanie železnice v Ipeľskej doline - komplexný dokument</t>
  </si>
  <si>
    <t xml:space="preserve">Zhrnutie komplexného dokumentu v slovenskom jazyku </t>
  </si>
  <si>
    <t>Zhrnutie komplexného dokumentu v maďarskom jazyku</t>
  </si>
  <si>
    <t xml:space="preserve">Školenie "Podnikanie ako životná stratégia", Rimavská Sobota, 1. skupina, 10.05.2010 - 27.05.2010 </t>
  </si>
  <si>
    <t xml:space="preserve">Školenie "Podnikanie ako životná stratégia", Rimavská Sobota, 2. skupina, 31.05.2010 - 17.06.2010 </t>
  </si>
  <si>
    <t>vysvetlenie: 25 cieľových skupín s rôznymi rozpracovanými témami</t>
  </si>
  <si>
    <t>Príprava na SZČ - podmienky de minimis</t>
  </si>
  <si>
    <t>Príprava na SZČ - test</t>
  </si>
  <si>
    <t>CD štúdia uskutočniteľnosti HU verzia</t>
  </si>
  <si>
    <t>CDštúdia uskutočniteľnosti - analytická časť SK verzia - 10 ks</t>
  </si>
  <si>
    <t>CD štúdia uskutočniteľnosti - súhrn analytickej časti - čiastkový dokument - 10 ks</t>
  </si>
  <si>
    <t>CD štúdia uskutočniteľnosti - súhrn HU verzia</t>
  </si>
  <si>
    <t>CD štúdia uskutočniteľnosti HU verzia; CD štúdia uskutočniteľnosti - súhrn HU verzia</t>
  </si>
  <si>
    <t>Brožúra: Štart tréning, Štruktúra podnikateľského plánu, Plánovanie a marketingová stratégia, Personálne riadenie firmy, Finančný manažment a ekonomika podniku, Tréning trénerov - komunikačné zručnosti a jednanie; Príprav na SZČ - spracovanie testov</t>
  </si>
  <si>
    <t>CD štúdia uskutočniteľnosti - čiastkový dokument Návrhová časť (7 ks), CD štúdia uskutočniteľnosti - zhrnutie návrhovej časti v maď. jazyku (7 ks), CD štúdia uskutočniteľnsoti - zhrnutie návrhovej časti v slovenskom jazyku (7 ks)</t>
  </si>
  <si>
    <t>Brožúry: Podnikateľské minimum, Jedoduché a podvojné účtovanie, Novela zákona o živnostenskom podnikaní, Základanie podniku a prevádzky</t>
  </si>
  <si>
    <t>CD štúdia uskutočniteľnosti - Komplexný dokument (7 ks), CD štúdia uskutočniteľnosti - zhrnutie komplexného dokumentu v maď. jazyku, CD štúdia uskutočniteľnosti - zhrnutie komplexného dokumentu v slov. jazyku</t>
  </si>
  <si>
    <t>Analýza  dopravného potenciálu v Ipeľskej doline na slovenskej strane - Lučenec</t>
  </si>
  <si>
    <t>Analýza ponuky pre zabezpečenie dopravnej obslužnosti regiónov na Slovensku do roku 2015 - Sécsény</t>
  </si>
  <si>
    <t>Možnosti čerpania ŠF pre dopravu na programovacie obdobie 2007-2013 - Lučenec</t>
  </si>
  <si>
    <t>Stratégia rozvoja železničnej dopravy na Slovensku do roku 2013 - Bušince</t>
  </si>
  <si>
    <t>Štúdia uskutočniteľnosti na sprevádzkovanie železnice v Ipeľskej doline a  návrhová časť - Bušince</t>
  </si>
  <si>
    <t>Štúdia uskutočniteľnosti na sprevádzkovanie železnice v Ipeľskej doline vrátane prípadných stavebných častí projektu - Szécsény, 30.03.2010</t>
  </si>
  <si>
    <t>Komunitné plánovanie</t>
  </si>
  <si>
    <t>Činnosti RRA a integrovaná sieť</t>
  </si>
  <si>
    <t>Príprava na SZČ, podmienky de minimis a test</t>
  </si>
  <si>
    <t>Podnikanie ako životná stratégia - ÚPSVaR Rimavská Sobota (2 skupiny)</t>
  </si>
  <si>
    <t>vysvetlenie: 29 cieľových skupín s rôznymi rozpracovanými témami</t>
  </si>
  <si>
    <t>Príprava SZČO na podnikanie - 4 osoby</t>
  </si>
  <si>
    <t>Ponukový list RRA</t>
  </si>
  <si>
    <t>Profil absolventa</t>
  </si>
  <si>
    <t>Skúste to s nami!</t>
  </si>
  <si>
    <t>Podnikanie ako životná stratégia - brožúra; Brožúra RRA</t>
  </si>
  <si>
    <t>Aktuality, novinky, aktuálne výzvy, zaujímavosti</t>
  </si>
  <si>
    <t>vysvetlenie: 64 cieľových skupín s rôznymi rozpracovanými témami</t>
  </si>
  <si>
    <t>Bušince - 15.02.2010, Bušince - 15.06.2010</t>
  </si>
  <si>
    <t>Lučenec - 27.04.2010</t>
  </si>
  <si>
    <t>Košice - Herľany, 26.05.2010</t>
  </si>
  <si>
    <t>Banská Bystrica, Zvolen - 2-3.03.2010</t>
  </si>
  <si>
    <t>Szécsény - 29.7.2010</t>
  </si>
  <si>
    <t>Szécsény - 29.03.2010</t>
  </si>
  <si>
    <t>Workshop, Szécsény - Štúdia uskutočniteľnosti na sprevádzkovanie Ipeľskej železnice, 29.03.2010</t>
  </si>
  <si>
    <t>Záverečná konferencia projektu Štúdia uskutočniteľnosti na sprevádzkovanie železnice v Ipeľskej doline - 29.7.2010</t>
  </si>
  <si>
    <t>ÚPSVaR Rimavská Sobota</t>
  </si>
  <si>
    <t>Mesto Rimavská Sobota</t>
  </si>
  <si>
    <t>Školenie "Sociálna politika a plánovnie sociálnych služiebv SR" - Rimavská Sobota, 20.10.2010</t>
  </si>
  <si>
    <t>Školenie "Prípravná fáza KPSS" - Rimavská Sobota, 22.10.2010</t>
  </si>
  <si>
    <t>Školenie "Komunitné plánovanie sociálnych služieb (KPSS)" - Rimavská Sobota, 21.10.2010</t>
  </si>
  <si>
    <t>Školenie "Analytická fáza KPSS" - Rimavská Sobota, 26.10.2010</t>
  </si>
  <si>
    <t>Školenie "Strategická fáza KPSS" - Rimavská Sobota, 27.10.2010</t>
  </si>
  <si>
    <t>Školenie "Implementačná fáza KPSS" - Rimavská Sobota, 29.10.2010</t>
  </si>
  <si>
    <t>Štúdia uskutočniteľnosti na sprevádzkovanie železnice v Ipeľskej doline vrátane prípadných stavebných častí projektu</t>
  </si>
  <si>
    <t>SPP, PPR</t>
  </si>
  <si>
    <t>VS, TS, PO</t>
  </si>
  <si>
    <t>Poipeľská partnerská sieť pre spoločný rozvoj</t>
  </si>
  <si>
    <t>SPP, PPS</t>
  </si>
  <si>
    <t>TS, PO</t>
  </si>
  <si>
    <t>Youngbusiness.net 4</t>
  </si>
  <si>
    <t>Vzdelávanie a príprava pre trh práce - Založenie súkromnej firmy</t>
  </si>
  <si>
    <t>PPR</t>
  </si>
  <si>
    <t>VS</t>
  </si>
  <si>
    <t>Pomoc vrstvám so špeciálnymi potrebami</t>
  </si>
  <si>
    <t>PPS</t>
  </si>
  <si>
    <t>Lučenec - 12.10.2010</t>
  </si>
  <si>
    <t>Lučenec - 22.10.2010</t>
  </si>
  <si>
    <t>V Rimavskej Sobote Dňa 10.01.2011</t>
  </si>
  <si>
    <t>4.2.</t>
  </si>
  <si>
    <t>Základanie podniku a prevádzky</t>
  </si>
  <si>
    <t>Tréning trénerov - komunikačné zručnosti a jednanie</t>
  </si>
  <si>
    <t xml:space="preserve">CDštúdia uskutočniteľnosti - súhrn analytickej časti - čiastkový dokument </t>
  </si>
  <si>
    <t>4.3.</t>
  </si>
  <si>
    <t>4.4.</t>
  </si>
  <si>
    <t>5.1.</t>
  </si>
  <si>
    <t>Podnikateľské minimum</t>
  </si>
  <si>
    <t>Jedoduché a podvojné účtovanie</t>
  </si>
  <si>
    <t>Novela zákona o živnostenskom podnikaní</t>
  </si>
  <si>
    <t>Štart tréning</t>
  </si>
  <si>
    <t>Štruktúra podnikateľského plánu</t>
  </si>
  <si>
    <t>Plánovanie a marketingová stratégia</t>
  </si>
  <si>
    <t>Personálne riadenie firmy</t>
  </si>
  <si>
    <t>Finančný manažment a ekonomika podniku</t>
  </si>
  <si>
    <t>Brožúra: Príprava na SZČ  - spracovanie testov</t>
  </si>
  <si>
    <t xml:space="preserve">CD štúdia uskutočniteľnosti - čiastkový dokument Návrhová časť </t>
  </si>
  <si>
    <t xml:space="preserve">CD štúdia uskutočniteľnosti - zhrnutie návrhovej časti v maď. jazyku </t>
  </si>
  <si>
    <t>CD štúdia uskutočniteľnsoti - zhrnutie návrhovej časti v slovenskom jazyku</t>
  </si>
  <si>
    <t xml:space="preserve">CD štúdia uskutočniteľnosti - Komplexný dokument </t>
  </si>
  <si>
    <t>CD štúdia uskutočniteľnosti - zhrnutie komplexného dokumentu v maď. j.</t>
  </si>
  <si>
    <t>CD štúdia uskutočniteľnosti - zhrnutie komplexného dokumentu v slov. j.</t>
  </si>
  <si>
    <t>Generovanie nápadov</t>
  </si>
  <si>
    <t>Metodológia výberu alternatívy</t>
  </si>
  <si>
    <t>Začatie podnikania a štruktúra podnikateľského plánu</t>
  </si>
  <si>
    <t>Prieskum trhu</t>
  </si>
  <si>
    <t>Marketingová stratégia</t>
  </si>
  <si>
    <t>Reklama a propagácia</t>
  </si>
  <si>
    <t>Manažovanie podniku - ľudské zdroje</t>
  </si>
  <si>
    <t>Ekonomika podniku</t>
  </si>
  <si>
    <t>Účtovníctvo a účtovná jednotka</t>
  </si>
  <si>
    <t>Dane, odvody</t>
  </si>
  <si>
    <t>Cash - flow</t>
  </si>
  <si>
    <t>Obhajoba a certifikácia</t>
  </si>
  <si>
    <t>Občianske minimum</t>
  </si>
  <si>
    <t>Príprava na SZČ</t>
  </si>
  <si>
    <t>Podmienky dotácií de minimis</t>
  </si>
  <si>
    <t xml:space="preserve">                                      </t>
  </si>
  <si>
    <t xml:space="preserve">Vypracoval:  Ing. Judit Boholy Bató, Juliana Uhrinová                              10.01.2011     </t>
  </si>
</sst>
</file>

<file path=xl/styles.xml><?xml version="1.0" encoding="utf-8"?>
<styleSheet xmlns="http://schemas.openxmlformats.org/spreadsheetml/2006/main">
  <numFmts count="3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Áno&quot;;&quot;Áno&quot;;&quot;Nie&quot;"/>
    <numFmt numFmtId="189" formatCode="&quot;Pravda&quot;;&quot;Pravda&quot;;&quot;Nepravda&quot;"/>
    <numFmt numFmtId="190" formatCode="&quot;Zapnuté&quot;;&quot;Zapnuté&quot;;&quot;Vypnuté&quot;"/>
    <numFmt numFmtId="191" formatCode="#,##0\ [$€-1]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24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30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center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" fillId="0" borderId="15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 applyProtection="1">
      <alignment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>
      <alignment/>
    </xf>
    <xf numFmtId="0" fontId="2" fillId="0" borderId="1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/>
      <protection/>
    </xf>
    <xf numFmtId="0" fontId="10" fillId="0" borderId="16" xfId="0" applyFont="1" applyFill="1" applyBorder="1" applyAlignment="1" applyProtection="1">
      <alignment vertical="center"/>
      <protection/>
    </xf>
    <xf numFmtId="0" fontId="5" fillId="17" borderId="17" xfId="0" applyFont="1" applyFill="1" applyBorder="1" applyAlignment="1">
      <alignment horizontal="left" vertical="center"/>
    </xf>
    <xf numFmtId="0" fontId="4" fillId="17" borderId="18" xfId="0" applyFont="1" applyFill="1" applyBorder="1" applyAlignment="1">
      <alignment horizontal="center" vertical="center" wrapText="1"/>
    </xf>
    <xf numFmtId="0" fontId="11" fillId="17" borderId="18" xfId="0" applyFont="1" applyFill="1" applyBorder="1" applyAlignment="1">
      <alignment horizontal="center" vertical="center" wrapText="1"/>
    </xf>
    <xf numFmtId="0" fontId="4" fillId="17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0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0" fillId="0" borderId="23" xfId="0" applyFont="1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 vertical="center"/>
      <protection/>
    </xf>
    <xf numFmtId="0" fontId="1" fillId="0" borderId="23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left" vertical="center" indent="1"/>
      <protection/>
    </xf>
    <xf numFmtId="0" fontId="1" fillId="0" borderId="24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/>
      <protection/>
    </xf>
    <xf numFmtId="0" fontId="10" fillId="0" borderId="24" xfId="0" applyFont="1" applyFill="1" applyBorder="1" applyAlignment="1" applyProtection="1">
      <alignment/>
      <protection/>
    </xf>
    <xf numFmtId="0" fontId="10" fillId="0" borderId="15" xfId="0" applyFont="1" applyFill="1" applyBorder="1" applyAlignment="1" applyProtection="1">
      <alignment/>
      <protection/>
    </xf>
    <xf numFmtId="0" fontId="2" fillId="0" borderId="25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left" wrapText="1"/>
      <protection/>
    </xf>
    <xf numFmtId="0" fontId="15" fillId="0" borderId="0" xfId="0" applyFont="1" applyAlignment="1">
      <alignment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/>
      <protection/>
    </xf>
    <xf numFmtId="0" fontId="15" fillId="0" borderId="16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5" fillId="0" borderId="23" xfId="0" applyFont="1" applyFill="1" applyBorder="1" applyAlignment="1" applyProtection="1">
      <alignment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0" fillId="0" borderId="33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15" fillId="0" borderId="30" xfId="0" applyFont="1" applyFill="1" applyBorder="1" applyAlignment="1" applyProtection="1">
      <alignment/>
      <protection/>
    </xf>
    <xf numFmtId="0" fontId="0" fillId="0" borderId="30" xfId="0" applyFont="1" applyBorder="1" applyAlignment="1">
      <alignment vertical="center"/>
    </xf>
    <xf numFmtId="0" fontId="6" fillId="0" borderId="0" xfId="36" applyFill="1" applyAlignment="1" applyProtection="1">
      <alignment/>
      <protection/>
    </xf>
    <xf numFmtId="0" fontId="0" fillId="0" borderId="0" xfId="0" applyAlignment="1">
      <alignment horizontal="center"/>
    </xf>
    <xf numFmtId="0" fontId="15" fillId="0" borderId="34" xfId="0" applyFont="1" applyFill="1" applyBorder="1" applyAlignment="1" applyProtection="1">
      <alignment horizontal="right"/>
      <protection/>
    </xf>
    <xf numFmtId="0" fontId="15" fillId="0" borderId="35" xfId="0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8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left" wrapText="1"/>
      <protection/>
    </xf>
    <xf numFmtId="0" fontId="0" fillId="0" borderId="12" xfId="0" applyFont="1" applyFill="1" applyBorder="1" applyAlignment="1" applyProtection="1">
      <alignment horizontal="left" wrapText="1"/>
      <protection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15" fillId="0" borderId="30" xfId="0" applyFont="1" applyFill="1" applyBorder="1" applyAlignment="1" applyProtection="1">
      <alignment horizontal="right"/>
      <protection/>
    </xf>
    <xf numFmtId="0" fontId="15" fillId="0" borderId="3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18" xfId="0" applyFont="1" applyFill="1" applyBorder="1" applyAlignment="1" applyProtection="1">
      <alignment horizontal="center"/>
      <protection/>
    </xf>
    <xf numFmtId="0" fontId="15" fillId="0" borderId="18" xfId="0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0" fillId="0" borderId="20" xfId="0" applyFont="1" applyFill="1" applyBorder="1" applyAlignment="1" applyProtection="1">
      <alignment horizontal="center"/>
      <protection/>
    </xf>
    <xf numFmtId="0" fontId="15" fillId="0" borderId="20" xfId="0" applyFont="1" applyFill="1" applyBorder="1" applyAlignment="1" applyProtection="1">
      <alignment/>
      <protection/>
    </xf>
    <xf numFmtId="0" fontId="15" fillId="0" borderId="36" xfId="0" applyFont="1" applyFill="1" applyBorder="1" applyAlignment="1" applyProtection="1">
      <alignment/>
      <protection/>
    </xf>
    <xf numFmtId="0" fontId="0" fillId="0" borderId="4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15" fillId="0" borderId="16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right"/>
    </xf>
    <xf numFmtId="0" fontId="4" fillId="0" borderId="11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6" xfId="0" applyBorder="1" applyAlignment="1" applyProtection="1">
      <alignment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5" fillId="17" borderId="35" xfId="0" applyFont="1" applyFill="1" applyBorder="1" applyAlignment="1" applyProtection="1">
      <alignment/>
      <protection locked="0"/>
    </xf>
    <xf numFmtId="0" fontId="15" fillId="17" borderId="30" xfId="0" applyFont="1" applyFill="1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wrapText="1"/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0" fontId="8" fillId="0" borderId="11" xfId="0" applyFont="1" applyFill="1" applyBorder="1" applyAlignment="1" applyProtection="1">
      <alignment wrapText="1"/>
      <protection locked="0"/>
    </xf>
    <xf numFmtId="0" fontId="0" fillId="0" borderId="4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10" fillId="0" borderId="0" xfId="0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Border="1" applyAlignment="1">
      <alignment wrapText="1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4" xfId="0" applyFont="1" applyFill="1" applyBorder="1" applyAlignment="1" applyProtection="1">
      <alignment vertical="center" wrapText="1"/>
      <protection locked="0"/>
    </xf>
    <xf numFmtId="1" fontId="15" fillId="0" borderId="47" xfId="0" applyNumberFormat="1" applyFont="1" applyFill="1" applyBorder="1" applyAlignment="1" applyProtection="1">
      <alignment vertical="center"/>
      <protection/>
    </xf>
    <xf numFmtId="191" fontId="0" fillId="0" borderId="25" xfId="0" applyNumberFormat="1" applyFont="1" applyBorder="1" applyAlignment="1">
      <alignment vertical="center"/>
    </xf>
    <xf numFmtId="49" fontId="0" fillId="0" borderId="38" xfId="0" applyNumberFormat="1" applyBorder="1" applyAlignment="1">
      <alignment horizont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3" fillId="0" borderId="0" xfId="0" applyNumberFormat="1" applyFont="1" applyAlignment="1">
      <alignment/>
    </xf>
    <xf numFmtId="49" fontId="9" fillId="24" borderId="0" xfId="0" applyNumberFormat="1" applyFont="1" applyFill="1" applyAlignment="1">
      <alignment/>
    </xf>
    <xf numFmtId="49" fontId="0" fillId="0" borderId="0" xfId="0" applyNumberFormat="1" applyAlignment="1">
      <alignment wrapText="1"/>
    </xf>
    <xf numFmtId="49" fontId="38" fillId="24" borderId="37" xfId="0" applyNumberFormat="1" applyFont="1" applyFill="1" applyBorder="1" applyAlignment="1">
      <alignment/>
    </xf>
    <xf numFmtId="49" fontId="38" fillId="24" borderId="38" xfId="0" applyNumberFormat="1" applyFont="1" applyFill="1" applyBorder="1" applyAlignment="1">
      <alignment/>
    </xf>
    <xf numFmtId="49" fontId="38" fillId="24" borderId="39" xfId="0" applyNumberFormat="1" applyFont="1" applyFill="1" applyBorder="1" applyAlignment="1">
      <alignment/>
    </xf>
    <xf numFmtId="1" fontId="39" fillId="24" borderId="19" xfId="0" applyNumberFormat="1" applyFont="1" applyFill="1" applyBorder="1" applyAlignment="1">
      <alignment vertical="center" wrapText="1"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wrapText="1"/>
      <protection locked="0"/>
    </xf>
    <xf numFmtId="1" fontId="5" fillId="0" borderId="19" xfId="0" applyNumberFormat="1" applyFont="1" applyFill="1" applyBorder="1" applyAlignment="1">
      <alignment vertical="center" wrapText="1"/>
    </xf>
    <xf numFmtId="1" fontId="0" fillId="0" borderId="16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0" fontId="0" fillId="4" borderId="23" xfId="0" applyFont="1" applyFill="1" applyBorder="1" applyAlignment="1" applyProtection="1">
      <alignment horizontal="center"/>
      <protection locked="0"/>
    </xf>
    <xf numFmtId="0" fontId="0" fillId="4" borderId="16" xfId="0" applyFont="1" applyFill="1" applyBorder="1" applyAlignment="1" applyProtection="1">
      <alignment horizontal="center"/>
      <protection locked="0"/>
    </xf>
    <xf numFmtId="0" fontId="0" fillId="4" borderId="21" xfId="0" applyFont="1" applyFill="1" applyBorder="1" applyAlignment="1" applyProtection="1">
      <alignment horizontal="center"/>
      <protection locked="0"/>
    </xf>
    <xf numFmtId="191" fontId="0" fillId="0" borderId="0" xfId="0" applyNumberFormat="1" applyFill="1" applyAlignment="1" applyProtection="1">
      <alignment/>
      <protection locked="0"/>
    </xf>
    <xf numFmtId="191" fontId="20" fillId="0" borderId="0" xfId="48" applyNumberFormat="1" applyFill="1" applyProtection="1">
      <alignment/>
      <protection locked="0"/>
    </xf>
    <xf numFmtId="0" fontId="0" fillId="0" borderId="2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14" xfId="0" applyNumberFormat="1" applyBorder="1" applyAlignment="1" applyProtection="1">
      <alignment horizontal="left"/>
      <protection locked="0"/>
    </xf>
    <xf numFmtId="0" fontId="5" fillId="8" borderId="18" xfId="0" applyFont="1" applyFill="1" applyBorder="1" applyAlignment="1">
      <alignment horizontal="center" vertical="center" wrapText="1"/>
    </xf>
    <xf numFmtId="0" fontId="16" fillId="8" borderId="18" xfId="0" applyFont="1" applyFill="1" applyBorder="1" applyAlignment="1">
      <alignment horizontal="center" vertical="center" wrapText="1"/>
    </xf>
    <xf numFmtId="0" fontId="16" fillId="8" borderId="41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5" fillId="8" borderId="25" xfId="0" applyFont="1" applyFill="1" applyBorder="1" applyAlignment="1">
      <alignment horizontal="center" vertical="center" wrapText="1"/>
    </xf>
    <xf numFmtId="0" fontId="16" fillId="8" borderId="49" xfId="0" applyFont="1" applyFill="1" applyBorder="1" applyAlignment="1">
      <alignment horizontal="center" vertical="center" wrapText="1"/>
    </xf>
    <xf numFmtId="0" fontId="16" fillId="8" borderId="50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 applyProtection="1">
      <alignment vertical="center" wrapText="1"/>
      <protection/>
    </xf>
    <xf numFmtId="0" fontId="5" fillId="8" borderId="51" xfId="0" applyFont="1" applyFill="1" applyBorder="1" applyAlignment="1">
      <alignment horizontal="center" vertical="center"/>
    </xf>
    <xf numFmtId="0" fontId="5" fillId="8" borderId="52" xfId="0" applyFont="1" applyFill="1" applyBorder="1" applyAlignment="1">
      <alignment horizontal="center" vertical="center" wrapText="1"/>
    </xf>
    <xf numFmtId="0" fontId="37" fillId="8" borderId="37" xfId="0" applyFont="1" applyFill="1" applyBorder="1" applyAlignment="1">
      <alignment horizontal="center" wrapText="1"/>
    </xf>
    <xf numFmtId="1" fontId="15" fillId="0" borderId="16" xfId="0" applyNumberFormat="1" applyFont="1" applyFill="1" applyBorder="1" applyAlignment="1" applyProtection="1">
      <alignment/>
      <protection/>
    </xf>
    <xf numFmtId="0" fontId="0" fillId="0" borderId="16" xfId="0" applyFill="1" applyBorder="1" applyAlignment="1" applyProtection="1">
      <alignment wrapText="1"/>
      <protection locked="0"/>
    </xf>
    <xf numFmtId="0" fontId="0" fillId="0" borderId="30" xfId="0" applyFont="1" applyFill="1" applyBorder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53" xfId="0" applyFont="1" applyFill="1" applyBorder="1" applyAlignment="1" applyProtection="1">
      <alignment vertical="center"/>
      <protection/>
    </xf>
    <xf numFmtId="0" fontId="0" fillId="0" borderId="53" xfId="0" applyFont="1" applyBorder="1" applyAlignment="1">
      <alignment vertical="center"/>
    </xf>
    <xf numFmtId="0" fontId="2" fillId="0" borderId="53" xfId="0" applyFont="1" applyFill="1" applyBorder="1" applyAlignment="1" applyProtection="1">
      <alignment vertical="center"/>
      <protection/>
    </xf>
    <xf numFmtId="0" fontId="0" fillId="0" borderId="53" xfId="0" applyFont="1" applyBorder="1" applyAlignment="1">
      <alignment/>
    </xf>
    <xf numFmtId="0" fontId="4" fillId="0" borderId="26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 applyProtection="1">
      <alignment horizontal="left" wrapText="1"/>
      <protection/>
    </xf>
    <xf numFmtId="0" fontId="15" fillId="17" borderId="35" xfId="0" applyFont="1" applyFill="1" applyBorder="1" applyAlignment="1" applyProtection="1">
      <alignment horizontal="right" vertical="center" wrapText="1"/>
      <protection locked="0"/>
    </xf>
    <xf numFmtId="0" fontId="6" fillId="0" borderId="47" xfId="36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left"/>
      <protection/>
    </xf>
    <xf numFmtId="0" fontId="0" fillId="0" borderId="29" xfId="0" applyFont="1" applyFill="1" applyBorder="1" applyAlignment="1" applyProtection="1">
      <alignment horizontal="left"/>
      <protection/>
    </xf>
    <xf numFmtId="0" fontId="6" fillId="0" borderId="35" xfId="36" applyFill="1" applyBorder="1" applyAlignment="1" applyProtection="1">
      <alignment horizontal="center" vertical="center"/>
      <protection locked="0"/>
    </xf>
    <xf numFmtId="0" fontId="6" fillId="0" borderId="48" xfId="36" applyFill="1" applyBorder="1" applyAlignment="1" applyProtection="1">
      <alignment horizontal="center" vertical="center"/>
      <protection locked="0"/>
    </xf>
    <xf numFmtId="191" fontId="0" fillId="0" borderId="54" xfId="0" applyNumberFormat="1" applyBorder="1" applyAlignment="1">
      <alignment horizontal="right"/>
    </xf>
    <xf numFmtId="191" fontId="0" fillId="0" borderId="55" xfId="0" applyNumberFormat="1" applyBorder="1" applyAlignment="1">
      <alignment horizontal="right"/>
    </xf>
    <xf numFmtId="0" fontId="19" fillId="19" borderId="56" xfId="0" applyFont="1" applyFill="1" applyBorder="1" applyAlignment="1" applyProtection="1">
      <alignment horizontal="center" vertical="center" wrapText="1"/>
      <protection locked="0"/>
    </xf>
    <xf numFmtId="191" fontId="15" fillId="0" borderId="31" xfId="0" applyNumberFormat="1" applyFont="1" applyFill="1" applyBorder="1" applyAlignment="1" applyProtection="1">
      <alignment horizontal="right" vertical="center"/>
      <protection/>
    </xf>
    <xf numFmtId="0" fontId="4" fillId="0" borderId="19" xfId="0" applyNumberFormat="1" applyFont="1" applyFill="1" applyBorder="1" applyAlignment="1" applyProtection="1">
      <alignment vertical="center" wrapText="1"/>
      <protection locked="0"/>
    </xf>
    <xf numFmtId="0" fontId="0" fillId="0" borderId="16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19" borderId="0" xfId="0" applyFill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19" fillId="19" borderId="28" xfId="0" applyFont="1" applyFill="1" applyBorder="1" applyAlignment="1" applyProtection="1">
      <alignment horizontal="center" vertical="center" wrapText="1"/>
      <protection locked="0"/>
    </xf>
    <xf numFmtId="0" fontId="19" fillId="19" borderId="57" xfId="0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wrapText="1"/>
    </xf>
    <xf numFmtId="0" fontId="15" fillId="0" borderId="24" xfId="0" applyFont="1" applyFill="1" applyBorder="1" applyAlignment="1" applyProtection="1">
      <alignment wrapText="1"/>
      <protection locked="0"/>
    </xf>
    <xf numFmtId="0" fontId="15" fillId="0" borderId="11" xfId="0" applyFont="1" applyFill="1" applyBorder="1" applyAlignment="1" applyProtection="1">
      <alignment wrapText="1"/>
      <protection locked="0"/>
    </xf>
    <xf numFmtId="0" fontId="0" fillId="0" borderId="58" xfId="0" applyFont="1" applyFill="1" applyBorder="1" applyAlignment="1" applyProtection="1">
      <alignment vertical="center" wrapText="1"/>
      <protection locked="0"/>
    </xf>
    <xf numFmtId="0" fontId="15" fillId="0" borderId="15" xfId="0" applyFont="1" applyFill="1" applyBorder="1" applyAlignment="1" applyProtection="1">
      <alignment wrapText="1"/>
      <protection locked="0"/>
    </xf>
    <xf numFmtId="0" fontId="15" fillId="0" borderId="16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wrapText="1"/>
      <protection locked="0"/>
    </xf>
    <xf numFmtId="0" fontId="15" fillId="0" borderId="16" xfId="0" applyFont="1" applyFill="1" applyBorder="1" applyAlignment="1" applyProtection="1">
      <alignment wrapText="1"/>
      <protection locked="0"/>
    </xf>
    <xf numFmtId="0" fontId="15" fillId="0" borderId="13" xfId="0" applyFont="1" applyFill="1" applyBorder="1" applyAlignment="1" applyProtection="1">
      <alignment wrapText="1"/>
      <protection locked="0"/>
    </xf>
    <xf numFmtId="0" fontId="0" fillId="0" borderId="41" xfId="0" applyFont="1" applyFill="1" applyBorder="1" applyAlignment="1" applyProtection="1">
      <alignment vertical="center"/>
      <protection locked="0"/>
    </xf>
    <xf numFmtId="191" fontId="0" fillId="0" borderId="24" xfId="0" applyNumberFormat="1" applyFont="1" applyFill="1" applyBorder="1" applyAlignment="1" applyProtection="1">
      <alignment vertical="center"/>
      <protection locked="0"/>
    </xf>
    <xf numFmtId="191" fontId="0" fillId="0" borderId="11" xfId="0" applyNumberFormat="1" applyFont="1" applyFill="1" applyBorder="1" applyAlignment="1" applyProtection="1">
      <alignment vertical="center"/>
      <protection locked="0"/>
    </xf>
    <xf numFmtId="0" fontId="0" fillId="0" borderId="31" xfId="0" applyFont="1" applyFill="1" applyBorder="1" applyAlignment="1" applyProtection="1">
      <alignment vertical="center"/>
      <protection locked="0"/>
    </xf>
    <xf numFmtId="191" fontId="0" fillId="0" borderId="13" xfId="0" applyNumberFormat="1" applyFont="1" applyBorder="1" applyAlignment="1" applyProtection="1">
      <alignment vertical="center"/>
      <protection locked="0"/>
    </xf>
    <xf numFmtId="14" fontId="0" fillId="0" borderId="16" xfId="0" applyNumberFormat="1" applyBorder="1" applyAlignment="1">
      <alignment/>
    </xf>
    <xf numFmtId="0" fontId="37" fillId="0" borderId="16" xfId="0" applyFont="1" applyBorder="1" applyAlignment="1">
      <alignment horizontal="center" wrapText="1"/>
    </xf>
    <xf numFmtId="49" fontId="0" fillId="0" borderId="16" xfId="0" applyNumberFormat="1" applyBorder="1" applyAlignment="1">
      <alignment/>
    </xf>
    <xf numFmtId="0" fontId="5" fillId="8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15" fillId="0" borderId="16" xfId="0" applyFont="1" applyFill="1" applyBorder="1" applyAlignment="1" applyProtection="1">
      <alignment horizontal="left" vertical="center" wrapText="1"/>
      <protection locked="0"/>
    </xf>
    <xf numFmtId="0" fontId="40" fillId="0" borderId="16" xfId="0" applyFont="1" applyBorder="1" applyAlignment="1">
      <alignment horizontal="center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  <xf numFmtId="49" fontId="0" fillId="0" borderId="16" xfId="0" applyNumberFormat="1" applyFont="1" applyFill="1" applyBorder="1" applyAlignment="1" applyProtection="1">
      <alignment horizontal="left"/>
      <protection locked="0"/>
    </xf>
    <xf numFmtId="49" fontId="0" fillId="0" borderId="16" xfId="0" applyNumberFormat="1" applyFont="1" applyFill="1" applyBorder="1" applyAlignment="1" applyProtection="1">
      <alignment wrapText="1"/>
      <protection locked="0"/>
    </xf>
    <xf numFmtId="49" fontId="0" fillId="0" borderId="16" xfId="0" applyNumberFormat="1" applyFont="1" applyBorder="1" applyAlignment="1" applyProtection="1">
      <alignment horizontal="left"/>
      <protection locked="0"/>
    </xf>
    <xf numFmtId="49" fontId="0" fillId="0" borderId="16" xfId="0" applyNumberFormat="1" applyFont="1" applyBorder="1" applyAlignment="1" applyProtection="1">
      <alignment wrapText="1"/>
      <protection locked="0"/>
    </xf>
    <xf numFmtId="1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Alignment="1" applyProtection="1">
      <alignment wrapText="1"/>
      <protection locked="0"/>
    </xf>
    <xf numFmtId="49" fontId="0" fillId="0" borderId="30" xfId="0" applyNumberFormat="1" applyBorder="1" applyAlignment="1" applyProtection="1">
      <alignment horizontal="left"/>
      <protection locked="0"/>
    </xf>
    <xf numFmtId="0" fontId="14" fillId="19" borderId="59" xfId="0" applyFont="1" applyFill="1" applyBorder="1" applyAlignment="1" applyProtection="1">
      <alignment horizontal="center" vertical="center" wrapText="1"/>
      <protection locked="0"/>
    </xf>
    <xf numFmtId="0" fontId="14" fillId="19" borderId="53" xfId="0" applyFont="1" applyFill="1" applyBorder="1" applyAlignment="1" applyProtection="1">
      <alignment horizontal="center" vertical="center" wrapText="1"/>
      <protection locked="0"/>
    </xf>
    <xf numFmtId="0" fontId="14" fillId="19" borderId="60" xfId="0" applyFont="1" applyFill="1" applyBorder="1" applyAlignment="1" applyProtection="1">
      <alignment horizontal="center" vertical="center" wrapText="1"/>
      <protection locked="0"/>
    </xf>
    <xf numFmtId="0" fontId="14" fillId="19" borderId="42" xfId="0" applyFont="1" applyFill="1" applyBorder="1" applyAlignment="1" applyProtection="1">
      <alignment horizontal="center" vertical="center" wrapText="1"/>
      <protection locked="0"/>
    </xf>
    <xf numFmtId="0" fontId="14" fillId="19" borderId="0" xfId="0" applyFont="1" applyFill="1" applyBorder="1" applyAlignment="1" applyProtection="1">
      <alignment horizontal="center" vertical="center" wrapText="1"/>
      <protection locked="0"/>
    </xf>
    <xf numFmtId="0" fontId="14" fillId="19" borderId="43" xfId="0" applyFont="1" applyFill="1" applyBorder="1" applyAlignment="1" applyProtection="1">
      <alignment horizontal="center" vertical="center" wrapText="1"/>
      <protection locked="0"/>
    </xf>
    <xf numFmtId="0" fontId="0" fillId="0" borderId="61" xfId="0" applyFont="1" applyFill="1" applyBorder="1" applyAlignment="1" applyProtection="1">
      <alignment vertical="center"/>
      <protection/>
    </xf>
    <xf numFmtId="0" fontId="0" fillId="0" borderId="62" xfId="0" applyBorder="1" applyAlignment="1">
      <alignment vertical="center"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Border="1" applyAlignment="1">
      <alignment vertical="center"/>
    </xf>
    <xf numFmtId="0" fontId="0" fillId="0" borderId="28" xfId="0" applyFont="1" applyFill="1" applyBorder="1" applyAlignment="1" applyProtection="1">
      <alignment horizontal="left" wrapText="1"/>
      <protection/>
    </xf>
    <xf numFmtId="0" fontId="0" fillId="0" borderId="29" xfId="0" applyFont="1" applyFill="1" applyBorder="1" applyAlignment="1" applyProtection="1">
      <alignment horizontal="left" wrapText="1"/>
      <protection/>
    </xf>
    <xf numFmtId="0" fontId="0" fillId="0" borderId="63" xfId="0" applyFont="1" applyFill="1" applyBorder="1" applyAlignment="1" applyProtection="1">
      <alignment/>
      <protection/>
    </xf>
    <xf numFmtId="0" fontId="0" fillId="0" borderId="64" xfId="0" applyBorder="1" applyAlignment="1">
      <alignment/>
    </xf>
    <xf numFmtId="0" fontId="4" fillId="0" borderId="65" xfId="0" applyFont="1" applyFill="1" applyBorder="1" applyAlignment="1" applyProtection="1">
      <alignment vertical="center"/>
      <protection/>
    </xf>
    <xf numFmtId="0" fontId="4" fillId="0" borderId="33" xfId="0" applyFont="1" applyFill="1" applyBorder="1" applyAlignment="1" applyProtection="1">
      <alignment vertical="center"/>
      <protection/>
    </xf>
    <xf numFmtId="0" fontId="0" fillId="0" borderId="4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Border="1" applyAlignment="1">
      <alignment horizontal="left" vertical="center"/>
    </xf>
    <xf numFmtId="0" fontId="6" fillId="0" borderId="48" xfId="36" applyFont="1" applyFill="1" applyBorder="1" applyAlignment="1" applyProtection="1">
      <alignment horizontal="center" vertical="center" wrapText="1"/>
      <protection locked="0"/>
    </xf>
    <xf numFmtId="0" fontId="6" fillId="0" borderId="35" xfId="36" applyFont="1" applyFill="1" applyBorder="1" applyAlignment="1" applyProtection="1">
      <alignment horizontal="center" vertical="center" wrapText="1"/>
      <protection locked="0"/>
    </xf>
    <xf numFmtId="0" fontId="6" fillId="0" borderId="36" xfId="36" applyFont="1" applyFill="1" applyBorder="1" applyAlignment="1" applyProtection="1">
      <alignment horizontal="center" vertical="center" wrapText="1"/>
      <protection locked="0"/>
    </xf>
    <xf numFmtId="0" fontId="4" fillId="8" borderId="26" xfId="0" applyFont="1" applyFill="1" applyBorder="1" applyAlignment="1">
      <alignment horizontal="center" vertical="center" wrapText="1"/>
    </xf>
    <xf numFmtId="0" fontId="4" fillId="8" borderId="66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 applyProtection="1">
      <alignment vertical="center"/>
      <protection/>
    </xf>
    <xf numFmtId="0" fontId="4" fillId="0" borderId="68" xfId="0" applyFont="1" applyFill="1" applyBorder="1" applyAlignment="1" applyProtection="1">
      <alignment vertical="center"/>
      <protection/>
    </xf>
    <xf numFmtId="0" fontId="0" fillId="0" borderId="51" xfId="0" applyFont="1" applyBorder="1" applyAlignment="1">
      <alignment vertical="center"/>
    </xf>
    <xf numFmtId="0" fontId="0" fillId="0" borderId="69" xfId="0" applyFont="1" applyBorder="1" applyAlignment="1">
      <alignment vertical="center"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71" xfId="0" applyFont="1" applyFill="1" applyBorder="1" applyAlignment="1" applyProtection="1">
      <alignment horizontal="center" vertical="center" wrapText="1"/>
      <protection/>
    </xf>
    <xf numFmtId="0" fontId="4" fillId="0" borderId="72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4" fillId="0" borderId="67" xfId="0" applyFont="1" applyFill="1" applyBorder="1" applyAlignment="1" applyProtection="1">
      <alignment/>
      <protection/>
    </xf>
    <xf numFmtId="0" fontId="4" fillId="0" borderId="68" xfId="0" applyFont="1" applyFill="1" applyBorder="1" applyAlignment="1" applyProtection="1">
      <alignment/>
      <protection/>
    </xf>
    <xf numFmtId="0" fontId="0" fillId="0" borderId="51" xfId="0" applyFont="1" applyBorder="1" applyAlignment="1">
      <alignment/>
    </xf>
    <xf numFmtId="0" fontId="0" fillId="0" borderId="69" xfId="0" applyFont="1" applyBorder="1" applyAlignment="1">
      <alignment/>
    </xf>
    <xf numFmtId="0" fontId="6" fillId="0" borderId="70" xfId="36" applyFont="1" applyFill="1" applyBorder="1" applyAlignment="1" applyProtection="1">
      <alignment horizontal="center" vertical="center"/>
      <protection locked="0"/>
    </xf>
    <xf numFmtId="0" fontId="6" fillId="0" borderId="71" xfId="36" applyFont="1" applyFill="1" applyBorder="1" applyAlignment="1" applyProtection="1">
      <alignment horizontal="center" vertical="center"/>
      <protection locked="0"/>
    </xf>
    <xf numFmtId="0" fontId="6" fillId="0" borderId="72" xfId="36" applyFont="1" applyFill="1" applyBorder="1" applyAlignment="1" applyProtection="1">
      <alignment horizontal="center" vertical="center"/>
      <protection locked="0"/>
    </xf>
    <xf numFmtId="0" fontId="5" fillId="8" borderId="61" xfId="0" applyFont="1" applyFill="1" applyBorder="1" applyAlignment="1">
      <alignment horizontal="center" vertical="center"/>
    </xf>
    <xf numFmtId="0" fontId="5" fillId="8" borderId="62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left" vertical="center"/>
      <protection/>
    </xf>
    <xf numFmtId="0" fontId="0" fillId="0" borderId="65" xfId="0" applyFont="1" applyFill="1" applyBorder="1" applyAlignment="1" applyProtection="1">
      <alignment horizontal="left" vertical="center"/>
      <protection/>
    </xf>
    <xf numFmtId="0" fontId="0" fillId="0" borderId="22" xfId="0" applyFont="1" applyFill="1" applyBorder="1" applyAlignment="1" applyProtection="1">
      <alignment horizontal="left" vertical="center"/>
      <protection/>
    </xf>
    <xf numFmtId="0" fontId="14" fillId="8" borderId="26" xfId="0" applyFont="1" applyFill="1" applyBorder="1" applyAlignment="1">
      <alignment horizontal="center" vertical="center"/>
    </xf>
    <xf numFmtId="0" fontId="14" fillId="8" borderId="66" xfId="0" applyFont="1" applyFill="1" applyBorder="1" applyAlignment="1">
      <alignment horizontal="center" vertical="center"/>
    </xf>
    <xf numFmtId="0" fontId="14" fillId="8" borderId="27" xfId="0" applyFont="1" applyFill="1" applyBorder="1" applyAlignment="1">
      <alignment horizontal="center" vertical="center"/>
    </xf>
    <xf numFmtId="0" fontId="0" fillId="0" borderId="63" xfId="0" applyFont="1" applyFill="1" applyBorder="1" applyAlignment="1" applyProtection="1">
      <alignment horizontal="left" wrapText="1"/>
      <protection/>
    </xf>
    <xf numFmtId="0" fontId="0" fillId="0" borderId="64" xfId="0" applyFont="1" applyFill="1" applyBorder="1" applyAlignment="1" applyProtection="1">
      <alignment horizontal="left" wrapText="1"/>
      <protection/>
    </xf>
    <xf numFmtId="0" fontId="4" fillId="0" borderId="42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63" xfId="0" applyFont="1" applyFill="1" applyBorder="1" applyAlignment="1" applyProtection="1">
      <alignment horizontal="left"/>
      <protection/>
    </xf>
    <xf numFmtId="0" fontId="0" fillId="0" borderId="64" xfId="0" applyFont="1" applyFill="1" applyBorder="1" applyAlignment="1" applyProtection="1">
      <alignment horizontal="left"/>
      <protection/>
    </xf>
    <xf numFmtId="0" fontId="0" fillId="0" borderId="61" xfId="0" applyFont="1" applyFill="1" applyBorder="1" applyAlignment="1" applyProtection="1">
      <alignment horizontal="left"/>
      <protection/>
    </xf>
    <xf numFmtId="0" fontId="0" fillId="0" borderId="62" xfId="0" applyFont="1" applyFill="1" applyBorder="1" applyAlignment="1" applyProtection="1">
      <alignment horizontal="left"/>
      <protection/>
    </xf>
    <xf numFmtId="0" fontId="0" fillId="0" borderId="23" xfId="0" applyFont="1" applyFill="1" applyBorder="1" applyAlignment="1" applyProtection="1">
      <alignment horizontal="left" vertical="center"/>
      <protection/>
    </xf>
    <xf numFmtId="0" fontId="0" fillId="0" borderId="23" xfId="0" applyFont="1" applyBorder="1" applyAlignment="1">
      <alignment horizontal="left" vertical="center"/>
    </xf>
    <xf numFmtId="0" fontId="0" fillId="0" borderId="28" xfId="0" applyFont="1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15" fillId="0" borderId="31" xfId="0" applyFont="1" applyFill="1" applyBorder="1" applyAlignment="1" applyProtection="1">
      <alignment horizontal="center" vertical="center"/>
      <protection/>
    </xf>
    <xf numFmtId="0" fontId="15" fillId="0" borderId="64" xfId="0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17" borderId="44" xfId="0" applyFont="1" applyFill="1" applyBorder="1" applyAlignment="1" applyProtection="1">
      <alignment/>
      <protection locked="0"/>
    </xf>
    <xf numFmtId="0" fontId="0" fillId="17" borderId="45" xfId="0" applyFill="1" applyBorder="1" applyAlignment="1" applyProtection="1">
      <alignment/>
      <protection locked="0"/>
    </xf>
    <xf numFmtId="191" fontId="0" fillId="17" borderId="36" xfId="0" applyNumberFormat="1" applyFill="1" applyBorder="1" applyAlignment="1" applyProtection="1">
      <alignment/>
      <protection locked="0"/>
    </xf>
    <xf numFmtId="191" fontId="0" fillId="17" borderId="46" xfId="0" applyNumberFormat="1" applyFill="1" applyBorder="1" applyAlignment="1" applyProtection="1">
      <alignment/>
      <protection locked="0"/>
    </xf>
    <xf numFmtId="0" fontId="0" fillId="0" borderId="28" xfId="0" applyFont="1" applyFill="1" applyBorder="1" applyAlignment="1" applyProtection="1">
      <alignment horizontal="center" vertical="center" wrapText="1"/>
      <protection locked="0"/>
    </xf>
    <xf numFmtId="0" fontId="0" fillId="0" borderId="57" xfId="0" applyFont="1" applyFill="1" applyBorder="1" applyAlignment="1" applyProtection="1">
      <alignment horizontal="center" vertical="center" wrapText="1"/>
      <protection locked="0"/>
    </xf>
    <xf numFmtId="0" fontId="0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0" fillId="0" borderId="16" xfId="0" applyFont="1" applyFill="1" applyBorder="1" applyAlignment="1" applyProtection="1">
      <alignment horizontal="left" vertical="center"/>
      <protection locked="0"/>
    </xf>
    <xf numFmtId="0" fontId="5" fillId="8" borderId="59" xfId="0" applyFont="1" applyFill="1" applyBorder="1" applyAlignment="1" applyProtection="1">
      <alignment horizontal="left" vertical="center" wrapText="1"/>
      <protection/>
    </xf>
    <xf numFmtId="0" fontId="5" fillId="8" borderId="53" xfId="0" applyFont="1" applyFill="1" applyBorder="1" applyAlignment="1" applyProtection="1">
      <alignment horizontal="left" vertical="center" wrapText="1"/>
      <protection/>
    </xf>
    <xf numFmtId="0" fontId="5" fillId="8" borderId="60" xfId="0" applyFont="1" applyFill="1" applyBorder="1" applyAlignment="1" applyProtection="1">
      <alignment horizontal="left" vertical="center" wrapText="1"/>
      <protection/>
    </xf>
    <xf numFmtId="0" fontId="5" fillId="8" borderId="42" xfId="0" applyFont="1" applyFill="1" applyBorder="1" applyAlignment="1" applyProtection="1">
      <alignment horizontal="left" vertical="center" wrapText="1"/>
      <protection/>
    </xf>
    <xf numFmtId="0" fontId="5" fillId="8" borderId="0" xfId="0" applyFont="1" applyFill="1" applyBorder="1" applyAlignment="1" applyProtection="1">
      <alignment horizontal="left" vertical="center" wrapText="1"/>
      <protection/>
    </xf>
    <xf numFmtId="0" fontId="5" fillId="8" borderId="43" xfId="0" applyFont="1" applyFill="1" applyBorder="1" applyAlignment="1" applyProtection="1">
      <alignment horizontal="left" vertical="center" wrapText="1"/>
      <protection/>
    </xf>
    <xf numFmtId="0" fontId="5" fillId="8" borderId="44" xfId="0" applyFont="1" applyFill="1" applyBorder="1" applyAlignment="1" applyProtection="1">
      <alignment horizontal="left" vertical="center" wrapText="1"/>
      <protection/>
    </xf>
    <xf numFmtId="0" fontId="5" fillId="8" borderId="45" xfId="0" applyFont="1" applyFill="1" applyBorder="1" applyAlignment="1" applyProtection="1">
      <alignment horizontal="left" vertical="center" wrapText="1"/>
      <protection/>
    </xf>
    <xf numFmtId="0" fontId="5" fillId="8" borderId="46" xfId="0" applyFont="1" applyFill="1" applyBorder="1" applyAlignment="1" applyProtection="1">
      <alignment horizontal="left" vertical="center" wrapText="1"/>
      <protection/>
    </xf>
    <xf numFmtId="0" fontId="4" fillId="8" borderId="63" xfId="0" applyFont="1" applyFill="1" applyBorder="1" applyAlignment="1" applyProtection="1">
      <alignment horizontal="left" vertical="center" wrapText="1"/>
      <protection/>
    </xf>
    <xf numFmtId="0" fontId="4" fillId="8" borderId="64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/>
      <protection locked="0"/>
    </xf>
    <xf numFmtId="0" fontId="0" fillId="0" borderId="57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horizontal="left" vertical="center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0" fillId="0" borderId="7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Fill="1" applyBorder="1" applyAlignment="1" applyProtection="1">
      <alignment horizontal="center" vertical="center" wrapText="1"/>
      <protection/>
    </xf>
    <xf numFmtId="0" fontId="0" fillId="0" borderId="74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17" fillId="8" borderId="70" xfId="36" applyFont="1" applyFill="1" applyBorder="1" applyAlignment="1" applyProtection="1">
      <alignment horizontal="center"/>
      <protection/>
    </xf>
    <xf numFmtId="0" fontId="17" fillId="8" borderId="72" xfId="36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8" borderId="59" xfId="0" applyFont="1" applyFill="1" applyBorder="1" applyAlignment="1">
      <alignment horizontal="left" vertical="center"/>
    </xf>
    <xf numFmtId="0" fontId="5" fillId="8" borderId="73" xfId="0" applyFont="1" applyFill="1" applyBorder="1" applyAlignment="1">
      <alignment horizontal="left" vertical="center"/>
    </xf>
    <xf numFmtId="0" fontId="0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54" xfId="0" applyFont="1" applyFill="1" applyBorder="1" applyAlignment="1" applyProtection="1">
      <alignment horizontal="center" vertical="center" wrapText="1"/>
      <protection locked="0"/>
    </xf>
    <xf numFmtId="0" fontId="0" fillId="0" borderId="55" xfId="0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Border="1" applyAlignment="1">
      <alignment horizontal="center"/>
    </xf>
    <xf numFmtId="0" fontId="15" fillId="0" borderId="49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5" fillId="8" borderId="68" xfId="0" applyFont="1" applyFill="1" applyBorder="1" applyAlignment="1">
      <alignment horizontal="center" vertical="center" wrapText="1"/>
    </xf>
    <xf numFmtId="0" fontId="5" fillId="8" borderId="5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75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64" xfId="0" applyFont="1" applyFill="1" applyBorder="1" applyAlignment="1" applyProtection="1">
      <alignment horizontal="center" vertical="center" wrapText="1"/>
      <protection/>
    </xf>
    <xf numFmtId="0" fontId="0" fillId="0" borderId="76" xfId="0" applyFont="1" applyFill="1" applyBorder="1" applyAlignment="1" applyProtection="1">
      <alignment horizontal="center" vertical="center" wrapText="1"/>
      <protection/>
    </xf>
    <xf numFmtId="0" fontId="0" fillId="0" borderId="7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0" fontId="0" fillId="0" borderId="75" xfId="0" applyFont="1" applyFill="1" applyBorder="1" applyAlignment="1" applyProtection="1">
      <alignment horizontal="center" vertical="center"/>
      <protection locked="0"/>
    </xf>
    <xf numFmtId="1" fontId="15" fillId="0" borderId="21" xfId="0" applyNumberFormat="1" applyFont="1" applyFill="1" applyBorder="1" applyAlignment="1" applyProtection="1">
      <alignment horizontal="center" vertical="center"/>
      <protection locked="0"/>
    </xf>
    <xf numFmtId="1" fontId="15" fillId="0" borderId="40" xfId="0" applyNumberFormat="1" applyFont="1" applyFill="1" applyBorder="1" applyAlignment="1" applyProtection="1">
      <alignment horizontal="center" vertical="center"/>
      <protection locked="0"/>
    </xf>
    <xf numFmtId="1" fontId="15" fillId="0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17" fillId="8" borderId="59" xfId="36" applyFont="1" applyFill="1" applyBorder="1" applyAlignment="1" applyProtection="1">
      <alignment horizontal="center"/>
      <protection locked="0"/>
    </xf>
    <xf numFmtId="0" fontId="17" fillId="8" borderId="60" xfId="36" applyFont="1" applyFill="1" applyBorder="1" applyAlignment="1" applyProtection="1">
      <alignment horizontal="center"/>
      <protection locked="0"/>
    </xf>
    <xf numFmtId="0" fontId="17" fillId="8" borderId="44" xfId="36" applyFont="1" applyFill="1" applyBorder="1" applyAlignment="1" applyProtection="1">
      <alignment horizontal="center"/>
      <protection locked="0"/>
    </xf>
    <xf numFmtId="0" fontId="17" fillId="8" borderId="46" xfId="36" applyFont="1" applyFill="1" applyBorder="1" applyAlignment="1" applyProtection="1">
      <alignment horizontal="center"/>
      <protection locked="0"/>
    </xf>
    <xf numFmtId="49" fontId="0" fillId="0" borderId="38" xfId="0" applyNumberFormat="1" applyBorder="1" applyAlignment="1">
      <alignment horizontal="center"/>
    </xf>
    <xf numFmtId="49" fontId="0" fillId="0" borderId="78" xfId="0" applyNumberFormat="1" applyBorder="1" applyAlignment="1">
      <alignment horizontal="center"/>
    </xf>
    <xf numFmtId="49" fontId="0" fillId="0" borderId="39" xfId="0" applyNumberFormat="1" applyBorder="1" applyAlignment="1">
      <alignment horizontal="center"/>
    </xf>
    <xf numFmtId="0" fontId="15" fillId="0" borderId="29" xfId="0" applyFont="1" applyFill="1" applyBorder="1" applyAlignment="1" applyProtection="1">
      <alignment horizontal="left" vertical="center"/>
      <protection/>
    </xf>
    <xf numFmtId="0" fontId="15" fillId="0" borderId="16" xfId="0" applyFont="1" applyFill="1" applyBorder="1" applyAlignment="1" applyProtection="1">
      <alignment horizontal="left" vertical="center"/>
      <protection/>
    </xf>
    <xf numFmtId="0" fontId="15" fillId="0" borderId="2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Fill="1" applyBorder="1" applyAlignment="1" applyProtection="1">
      <alignment horizontal="center" vertical="center"/>
      <protection locked="0"/>
    </xf>
    <xf numFmtId="0" fontId="15" fillId="0" borderId="23" xfId="0" applyFont="1" applyFill="1" applyBorder="1" applyAlignment="1" applyProtection="1">
      <alignment horizontal="center" vertical="center"/>
      <protection locked="0"/>
    </xf>
    <xf numFmtId="0" fontId="0" fillId="0" borderId="79" xfId="0" applyFont="1" applyFill="1" applyBorder="1" applyAlignment="1" applyProtection="1">
      <alignment horizontal="left" vertical="center" wrapText="1"/>
      <protection/>
    </xf>
    <xf numFmtId="0" fontId="0" fillId="0" borderId="32" xfId="0" applyFont="1" applyFill="1" applyBorder="1" applyAlignment="1" applyProtection="1">
      <alignment horizontal="left" vertical="center" wrapText="1"/>
      <protection/>
    </xf>
    <xf numFmtId="0" fontId="0" fillId="0" borderId="42" xfId="0" applyFont="1" applyFill="1" applyBorder="1" applyAlignment="1" applyProtection="1">
      <alignment horizontal="left" vertical="center" wrapText="1"/>
      <protection/>
    </xf>
    <xf numFmtId="0" fontId="0" fillId="0" borderId="33" xfId="0" applyFont="1" applyFill="1" applyBorder="1" applyAlignment="1" applyProtection="1">
      <alignment horizontal="left" vertical="center" wrapText="1"/>
      <protection/>
    </xf>
    <xf numFmtId="0" fontId="0" fillId="0" borderId="44" xfId="0" applyFont="1" applyFill="1" applyBorder="1" applyAlignment="1" applyProtection="1">
      <alignment horizontal="left" vertical="center" wrapText="1"/>
      <protection/>
    </xf>
    <xf numFmtId="0" fontId="0" fillId="0" borderId="74" xfId="0" applyFont="1" applyFill="1" applyBorder="1" applyAlignment="1" applyProtection="1">
      <alignment horizontal="left" vertical="center" wrapText="1"/>
      <protection/>
    </xf>
    <xf numFmtId="0" fontId="15" fillId="0" borderId="80" xfId="0" applyFont="1" applyFill="1" applyBorder="1" applyAlignment="1" applyProtection="1">
      <alignment horizontal="left" vertical="center" wrapText="1"/>
      <protection/>
    </xf>
    <xf numFmtId="0" fontId="15" fillId="0" borderId="3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0" fontId="15" fillId="0" borderId="33" xfId="0" applyFont="1" applyFill="1" applyBorder="1" applyAlignment="1" applyProtection="1">
      <alignment horizontal="left" vertical="center" wrapText="1"/>
      <protection/>
    </xf>
    <xf numFmtId="0" fontId="15" fillId="0" borderId="76" xfId="0" applyFont="1" applyFill="1" applyBorder="1" applyAlignment="1" applyProtection="1">
      <alignment horizontal="left" vertical="center" wrapText="1"/>
      <protection/>
    </xf>
    <xf numFmtId="0" fontId="15" fillId="0" borderId="77" xfId="0" applyFont="1" applyFill="1" applyBorder="1" applyAlignment="1" applyProtection="1">
      <alignment horizontal="left" vertical="center" wrapText="1"/>
      <protection/>
    </xf>
    <xf numFmtId="0" fontId="15" fillId="0" borderId="75" xfId="0" applyFont="1" applyFill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right"/>
    </xf>
    <xf numFmtId="0" fontId="5" fillId="8" borderId="68" xfId="0" applyFont="1" applyFill="1" applyBorder="1" applyAlignment="1">
      <alignment horizontal="left" vertical="center"/>
    </xf>
    <xf numFmtId="0" fontId="5" fillId="8" borderId="51" xfId="0" applyFont="1" applyFill="1" applyBorder="1" applyAlignment="1">
      <alignment horizontal="left" vertical="center"/>
    </xf>
    <xf numFmtId="1" fontId="15" fillId="0" borderId="49" xfId="0" applyNumberFormat="1" applyFont="1" applyFill="1" applyBorder="1" applyAlignment="1" applyProtection="1">
      <alignment horizontal="center" vertical="center"/>
      <protection locked="0"/>
    </xf>
    <xf numFmtId="1" fontId="15" fillId="0" borderId="40" xfId="0" applyNumberFormat="1" applyFont="1" applyFill="1" applyBorder="1" applyAlignment="1" applyProtection="1">
      <alignment horizontal="center" vertical="center"/>
      <protection locked="0"/>
    </xf>
    <xf numFmtId="0" fontId="15" fillId="0" borderId="77" xfId="0" applyFont="1" applyFill="1" applyBorder="1" applyAlignment="1" applyProtection="1">
      <alignment horizontal="left" vertical="center"/>
      <protection/>
    </xf>
    <xf numFmtId="0" fontId="15" fillId="0" borderId="23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wrapText="1"/>
    </xf>
    <xf numFmtId="0" fontId="15" fillId="0" borderId="29" xfId="0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0" fontId="5" fillId="8" borderId="17" xfId="0" applyFont="1" applyFill="1" applyBorder="1" applyAlignment="1">
      <alignment horizontal="center" vertical="center"/>
    </xf>
    <xf numFmtId="0" fontId="5" fillId="8" borderId="12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5" fillId="8" borderId="70" xfId="0" applyFont="1" applyFill="1" applyBorder="1" applyAlignment="1">
      <alignment horizontal="center" vertical="center"/>
    </xf>
    <xf numFmtId="0" fontId="5" fillId="8" borderId="72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5" fillId="8" borderId="70" xfId="0" applyFont="1" applyFill="1" applyBorder="1" applyAlignment="1">
      <alignment horizontal="center" vertical="center" wrapText="1"/>
    </xf>
    <xf numFmtId="0" fontId="5" fillId="8" borderId="71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/>
    </xf>
    <xf numFmtId="0" fontId="5" fillId="8" borderId="78" xfId="0" applyFont="1" applyFill="1" applyBorder="1" applyAlignment="1">
      <alignment horizontal="center" vertical="center"/>
    </xf>
    <xf numFmtId="0" fontId="2" fillId="0" borderId="67" xfId="0" applyFont="1" applyFill="1" applyBorder="1" applyAlignment="1" applyProtection="1">
      <alignment/>
      <protection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23" xfId="0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1" fillId="0" borderId="16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vertical="center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vertical="center"/>
    </xf>
    <xf numFmtId="0" fontId="2" fillId="0" borderId="26" xfId="0" applyFont="1" applyFill="1" applyBorder="1" applyAlignment="1" applyProtection="1">
      <alignment vertical="center"/>
      <protection/>
    </xf>
    <xf numFmtId="0" fontId="2" fillId="0" borderId="66" xfId="0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3" fillId="0" borderId="45" xfId="0" applyFont="1" applyBorder="1" applyAlignment="1">
      <alignment horizontal="center"/>
    </xf>
    <xf numFmtId="0" fontId="2" fillId="0" borderId="67" xfId="0" applyFont="1" applyFill="1" applyBorder="1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14" fillId="17" borderId="59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4" fillId="17" borderId="44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49" fontId="0" fillId="0" borderId="21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37" fillId="8" borderId="8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56" xfId="0" applyNumberFormat="1" applyBorder="1" applyAlignment="1" applyProtection="1">
      <alignment horizontal="center"/>
      <protection locked="0"/>
    </xf>
    <xf numFmtId="1" fontId="0" fillId="0" borderId="82" xfId="0" applyNumberFormat="1" applyBorder="1" applyAlignment="1" applyProtection="1">
      <alignment horizontal="center"/>
      <protection locked="0"/>
    </xf>
    <xf numFmtId="0" fontId="0" fillId="0" borderId="29" xfId="0" applyNumberFormat="1" applyFont="1" applyFill="1" applyBorder="1" applyAlignment="1" applyProtection="1">
      <alignment horizontal="center"/>
      <protection locked="0"/>
    </xf>
    <xf numFmtId="1" fontId="0" fillId="0" borderId="29" xfId="0" applyNumberFormat="1" applyFon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49" fontId="37" fillId="8" borderId="16" xfId="0" applyNumberFormat="1" applyFont="1" applyFill="1" applyBorder="1" applyAlignment="1" applyProtection="1">
      <alignment horizontal="left" vertical="center" wrapText="1"/>
      <protection locked="0"/>
    </xf>
    <xf numFmtId="49" fontId="37" fillId="8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35" xfId="0" applyNumberFormat="1" applyBorder="1" applyAlignment="1" applyProtection="1">
      <alignment horizontal="left"/>
      <protection locked="0"/>
    </xf>
    <xf numFmtId="0" fontId="15" fillId="0" borderId="23" xfId="0" applyFont="1" applyFill="1" applyBorder="1" applyAlignment="1" applyProtection="1">
      <alignment wrapText="1"/>
      <protection locked="0"/>
    </xf>
  </cellXfs>
  <cellStyles count="53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 3" xfId="46"/>
    <cellStyle name="normální 4" xfId="47"/>
    <cellStyle name="normální 5" xfId="48"/>
    <cellStyle name="Percent" xfId="49"/>
    <cellStyle name="Poznámka" xfId="50"/>
    <cellStyle name="Prepojená bunka" xfId="51"/>
    <cellStyle name="Followed Hyperlink" xfId="52"/>
    <cellStyle name="Spolu" xfId="53"/>
    <cellStyle name="Text upozornenia" xfId="54"/>
    <cellStyle name="Titul" xfId="55"/>
    <cellStyle name="Vstup" xfId="56"/>
    <cellStyle name="Výpočet" xfId="57"/>
    <cellStyle name="Výstup" xfId="58"/>
    <cellStyle name="Vysvetľujúci text" xfId="59"/>
    <cellStyle name="Zlá" xfId="60"/>
    <cellStyle name="Zvýraznenie1" xfId="61"/>
    <cellStyle name="Zvýraznenie2" xfId="62"/>
    <cellStyle name="Zvýraznenie3" xfId="63"/>
    <cellStyle name="Zvýraznenie4" xfId="64"/>
    <cellStyle name="Zvýraznenie5" xfId="65"/>
    <cellStyle name="Zvýraznenie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35">
      <selection activeCell="F54" sqref="F54:H58"/>
    </sheetView>
  </sheetViews>
  <sheetFormatPr defaultColWidth="9.140625" defaultRowHeight="12.75"/>
  <sheetData>
    <row r="1" spans="1:9" ht="12.75">
      <c r="A1" s="255" t="s">
        <v>234</v>
      </c>
      <c r="B1" s="256"/>
      <c r="C1" s="256"/>
      <c r="D1" s="256"/>
      <c r="E1" s="256"/>
      <c r="F1" s="256"/>
      <c r="G1" s="256"/>
      <c r="H1" s="256"/>
      <c r="I1" s="257"/>
    </row>
    <row r="2" spans="1:9" ht="12.75">
      <c r="A2" s="258"/>
      <c r="B2" s="259"/>
      <c r="C2" s="259"/>
      <c r="D2" s="259"/>
      <c r="E2" s="259"/>
      <c r="F2" s="259"/>
      <c r="G2" s="259"/>
      <c r="H2" s="259"/>
      <c r="I2" s="260"/>
    </row>
    <row r="3" spans="1:9" ht="12.75">
      <c r="A3" s="258"/>
      <c r="B3" s="259"/>
      <c r="C3" s="259"/>
      <c r="D3" s="259"/>
      <c r="E3" s="259"/>
      <c r="F3" s="259"/>
      <c r="G3" s="259"/>
      <c r="H3" s="259"/>
      <c r="I3" s="260"/>
    </row>
    <row r="4" spans="1:9" ht="12.75">
      <c r="A4" s="258"/>
      <c r="B4" s="259"/>
      <c r="C4" s="259"/>
      <c r="D4" s="259"/>
      <c r="E4" s="259"/>
      <c r="F4" s="259"/>
      <c r="G4" s="259"/>
      <c r="H4" s="259"/>
      <c r="I4" s="260"/>
    </row>
    <row r="5" spans="1:9" ht="15">
      <c r="A5" s="220" t="s">
        <v>235</v>
      </c>
      <c r="B5" s="221"/>
      <c r="C5" s="221"/>
      <c r="D5" s="221"/>
      <c r="E5" s="221"/>
      <c r="F5" s="221"/>
      <c r="G5" s="221"/>
      <c r="H5" s="221"/>
      <c r="I5" s="212"/>
    </row>
    <row r="6" spans="1:9" ht="12.75">
      <c r="A6" s="127"/>
      <c r="B6" s="128"/>
      <c r="C6" s="128"/>
      <c r="D6" s="128"/>
      <c r="E6" s="128"/>
      <c r="F6" s="128"/>
      <c r="G6" s="128"/>
      <c r="H6" s="128"/>
      <c r="I6" s="129"/>
    </row>
    <row r="7" spans="1:9" ht="12.75">
      <c r="A7" s="127"/>
      <c r="B7" s="128"/>
      <c r="C7" s="128"/>
      <c r="D7" s="128"/>
      <c r="E7" s="128"/>
      <c r="F7" s="128"/>
      <c r="G7" s="128"/>
      <c r="H7" s="128"/>
      <c r="I7" s="129"/>
    </row>
    <row r="8" spans="1:9" ht="12.75">
      <c r="A8" s="127"/>
      <c r="B8" s="128"/>
      <c r="C8" s="128"/>
      <c r="D8" s="128"/>
      <c r="E8" s="128"/>
      <c r="F8" s="128"/>
      <c r="G8" s="128"/>
      <c r="H8" s="128"/>
      <c r="I8" s="129"/>
    </row>
    <row r="9" spans="1:9" ht="12.75">
      <c r="A9" s="127"/>
      <c r="B9" s="128"/>
      <c r="C9" s="128"/>
      <c r="D9" s="128"/>
      <c r="E9" s="128"/>
      <c r="F9" s="128"/>
      <c r="G9" s="128"/>
      <c r="H9" s="128"/>
      <c r="I9" s="129"/>
    </row>
    <row r="10" spans="1:9" ht="12.75">
      <c r="A10" s="127"/>
      <c r="B10" s="128"/>
      <c r="C10" s="128"/>
      <c r="D10" s="128"/>
      <c r="E10" s="128"/>
      <c r="F10" s="128"/>
      <c r="G10" s="128"/>
      <c r="H10" s="128"/>
      <c r="I10" s="129"/>
    </row>
    <row r="11" spans="1:9" ht="12.75">
      <c r="A11" s="127"/>
      <c r="B11" s="128"/>
      <c r="C11" s="128"/>
      <c r="D11" s="128"/>
      <c r="E11" s="128"/>
      <c r="F11" s="128"/>
      <c r="G11" s="128"/>
      <c r="H11" s="128"/>
      <c r="I11" s="129"/>
    </row>
    <row r="12" spans="1:9" ht="12.75">
      <c r="A12" s="127"/>
      <c r="B12" s="128"/>
      <c r="C12" s="128"/>
      <c r="D12" s="128"/>
      <c r="E12" s="128"/>
      <c r="F12" s="128"/>
      <c r="G12" s="128"/>
      <c r="H12" s="128"/>
      <c r="I12" s="129"/>
    </row>
    <row r="13" spans="1:9" ht="12.75">
      <c r="A13" s="127"/>
      <c r="B13" s="128"/>
      <c r="C13" s="128"/>
      <c r="D13" s="128"/>
      <c r="E13" s="128"/>
      <c r="F13" s="128"/>
      <c r="G13" s="128"/>
      <c r="H13" s="128"/>
      <c r="I13" s="129"/>
    </row>
    <row r="14" spans="1:9" ht="12.75">
      <c r="A14" s="127"/>
      <c r="B14" s="128"/>
      <c r="C14" s="128"/>
      <c r="D14" s="128"/>
      <c r="E14" s="128"/>
      <c r="F14" s="128"/>
      <c r="G14" s="128"/>
      <c r="H14" s="128"/>
      <c r="I14" s="129"/>
    </row>
    <row r="15" spans="1:9" ht="12.75">
      <c r="A15" s="127"/>
      <c r="B15" s="128"/>
      <c r="C15" s="128"/>
      <c r="D15" s="128"/>
      <c r="E15" s="128"/>
      <c r="F15" s="128"/>
      <c r="G15" s="128"/>
      <c r="H15" s="128"/>
      <c r="I15" s="129"/>
    </row>
    <row r="16" spans="1:9" ht="12.75">
      <c r="A16" s="127"/>
      <c r="B16" s="128"/>
      <c r="C16" s="128"/>
      <c r="D16" s="128"/>
      <c r="E16" s="128"/>
      <c r="F16" s="128"/>
      <c r="G16" s="128"/>
      <c r="H16" s="128"/>
      <c r="I16" s="129"/>
    </row>
    <row r="17" spans="1:9" ht="12.75">
      <c r="A17" s="127"/>
      <c r="B17" s="128"/>
      <c r="C17" s="128"/>
      <c r="D17" s="128"/>
      <c r="E17" s="128"/>
      <c r="F17" s="128"/>
      <c r="G17" s="128"/>
      <c r="H17" s="128"/>
      <c r="I17" s="129"/>
    </row>
    <row r="18" spans="1:9" ht="12.75">
      <c r="A18" s="127"/>
      <c r="B18" s="128"/>
      <c r="C18" s="128"/>
      <c r="D18" s="128"/>
      <c r="E18" s="128"/>
      <c r="F18" s="128"/>
      <c r="G18" s="128"/>
      <c r="H18" s="128"/>
      <c r="I18" s="129"/>
    </row>
    <row r="19" spans="1:9" ht="12.75">
      <c r="A19" s="127"/>
      <c r="B19" s="128"/>
      <c r="C19" s="128"/>
      <c r="D19" s="128"/>
      <c r="E19" s="128"/>
      <c r="F19" s="128"/>
      <c r="G19" s="128"/>
      <c r="H19" s="128"/>
      <c r="I19" s="129"/>
    </row>
    <row r="20" spans="1:9" ht="12.75">
      <c r="A20" s="127"/>
      <c r="B20" s="128"/>
      <c r="C20" s="128"/>
      <c r="D20" s="128"/>
      <c r="E20" s="128"/>
      <c r="F20" s="128"/>
      <c r="G20" s="128"/>
      <c r="H20" s="128"/>
      <c r="I20" s="129"/>
    </row>
    <row r="21" spans="1:9" ht="12.75">
      <c r="A21" s="127"/>
      <c r="B21" s="128"/>
      <c r="C21" s="128"/>
      <c r="D21" s="128"/>
      <c r="E21" s="128"/>
      <c r="F21" s="128"/>
      <c r="G21" s="128"/>
      <c r="H21" s="128"/>
      <c r="I21" s="129"/>
    </row>
    <row r="22" spans="1:9" ht="12.75">
      <c r="A22" s="127"/>
      <c r="B22" s="128"/>
      <c r="C22" s="128"/>
      <c r="D22" s="128"/>
      <c r="E22" s="128"/>
      <c r="F22" s="128"/>
      <c r="G22" s="128"/>
      <c r="H22" s="128"/>
      <c r="I22" s="129"/>
    </row>
    <row r="23" spans="1:9" ht="15.75">
      <c r="A23" s="130"/>
      <c r="B23" s="219" t="s">
        <v>218</v>
      </c>
      <c r="C23" s="219"/>
      <c r="D23" s="219"/>
      <c r="E23" s="219"/>
      <c r="F23" s="219"/>
      <c r="G23" s="219"/>
      <c r="H23" s="219"/>
      <c r="I23" s="132"/>
    </row>
    <row r="24" spans="1:9" ht="15.75">
      <c r="A24" s="130"/>
      <c r="B24" s="219"/>
      <c r="C24" s="219"/>
      <c r="D24" s="219"/>
      <c r="E24" s="219"/>
      <c r="F24" s="219"/>
      <c r="G24" s="219"/>
      <c r="H24" s="219"/>
      <c r="I24" s="132"/>
    </row>
    <row r="25" spans="1:9" ht="15.75">
      <c r="A25" s="130"/>
      <c r="B25" s="219"/>
      <c r="C25" s="219"/>
      <c r="D25" s="219"/>
      <c r="E25" s="219"/>
      <c r="F25" s="219"/>
      <c r="G25" s="219"/>
      <c r="H25" s="219"/>
      <c r="I25" s="132"/>
    </row>
    <row r="26" spans="1:9" ht="15.75">
      <c r="A26" s="130"/>
      <c r="B26" s="131"/>
      <c r="C26" s="131"/>
      <c r="D26" s="131"/>
      <c r="E26" s="131"/>
      <c r="F26" s="131"/>
      <c r="G26" s="131"/>
      <c r="H26" s="131"/>
      <c r="I26" s="132"/>
    </row>
    <row r="27" spans="1:9" ht="12.75">
      <c r="A27" s="127"/>
      <c r="B27" s="128"/>
      <c r="C27" s="128"/>
      <c r="D27" s="128"/>
      <c r="E27" s="128"/>
      <c r="F27" s="128"/>
      <c r="G27" s="128"/>
      <c r="H27" s="128"/>
      <c r="I27" s="129"/>
    </row>
    <row r="28" spans="1:9" ht="12.75">
      <c r="A28" s="127"/>
      <c r="B28" s="128"/>
      <c r="C28" s="128"/>
      <c r="D28" s="128"/>
      <c r="E28" s="128"/>
      <c r="F28" s="128"/>
      <c r="G28" s="128"/>
      <c r="H28" s="128"/>
      <c r="I28" s="129"/>
    </row>
    <row r="29" spans="1:9" ht="12.75">
      <c r="A29" s="127"/>
      <c r="B29" s="128"/>
      <c r="C29" s="128"/>
      <c r="D29" s="128"/>
      <c r="E29" s="128"/>
      <c r="F29" s="128"/>
      <c r="G29" s="128"/>
      <c r="H29" s="128"/>
      <c r="I29" s="129"/>
    </row>
    <row r="30" spans="1:9" ht="12.75">
      <c r="A30" s="127"/>
      <c r="B30" s="128"/>
      <c r="C30" s="128"/>
      <c r="D30" s="128"/>
      <c r="E30" s="128"/>
      <c r="F30" s="128"/>
      <c r="G30" s="128"/>
      <c r="H30" s="128"/>
      <c r="I30" s="129"/>
    </row>
    <row r="31" spans="1:9" ht="12.75">
      <c r="A31" s="127"/>
      <c r="B31" s="128"/>
      <c r="C31" s="128"/>
      <c r="D31" s="128"/>
      <c r="E31" s="128"/>
      <c r="F31" s="128"/>
      <c r="G31" s="128"/>
      <c r="H31" s="128"/>
      <c r="I31" s="129"/>
    </row>
    <row r="32" spans="1:9" ht="12.75">
      <c r="A32" s="127"/>
      <c r="B32" s="128"/>
      <c r="C32" s="128"/>
      <c r="D32" s="128"/>
      <c r="E32" s="128"/>
      <c r="F32" s="128"/>
      <c r="G32" s="128"/>
      <c r="H32" s="128"/>
      <c r="I32" s="129"/>
    </row>
    <row r="33" spans="1:9" ht="12.75">
      <c r="A33" s="127"/>
      <c r="B33" s="128"/>
      <c r="C33" s="128"/>
      <c r="D33" s="128"/>
      <c r="E33" s="128"/>
      <c r="F33" s="128"/>
      <c r="G33" s="128"/>
      <c r="H33" s="128"/>
      <c r="I33" s="129"/>
    </row>
    <row r="34" spans="1:9" ht="12.75">
      <c r="A34" s="127"/>
      <c r="B34" s="128"/>
      <c r="C34" s="128"/>
      <c r="D34" s="128"/>
      <c r="E34" s="128"/>
      <c r="F34" s="128"/>
      <c r="G34" s="128"/>
      <c r="H34" s="128"/>
      <c r="I34" s="129"/>
    </row>
    <row r="35" spans="1:9" ht="12.75">
      <c r="A35" s="127"/>
      <c r="B35" s="128"/>
      <c r="C35" s="128"/>
      <c r="D35" s="128"/>
      <c r="E35" s="128"/>
      <c r="F35" s="128"/>
      <c r="G35" s="128"/>
      <c r="H35" s="128"/>
      <c r="I35" s="129"/>
    </row>
    <row r="36" spans="1:9" ht="12.75">
      <c r="A36" s="127"/>
      <c r="B36" s="128"/>
      <c r="C36" s="128"/>
      <c r="D36" s="128"/>
      <c r="E36" s="128"/>
      <c r="F36" s="128"/>
      <c r="G36" s="128"/>
      <c r="H36" s="128"/>
      <c r="I36" s="129"/>
    </row>
    <row r="37" spans="1:9" ht="12.75">
      <c r="A37" s="127"/>
      <c r="B37" s="128"/>
      <c r="C37" s="128"/>
      <c r="D37" s="128"/>
      <c r="E37" s="128"/>
      <c r="F37" s="128"/>
      <c r="G37" s="128"/>
      <c r="H37" s="128"/>
      <c r="I37" s="129"/>
    </row>
    <row r="38" spans="1:9" ht="12.75">
      <c r="A38" s="127"/>
      <c r="B38" s="128"/>
      <c r="C38" s="128"/>
      <c r="D38" s="128"/>
      <c r="E38" s="128"/>
      <c r="F38" s="128"/>
      <c r="G38" s="128"/>
      <c r="H38" s="128"/>
      <c r="I38" s="129"/>
    </row>
    <row r="39" spans="1:9" ht="12.75">
      <c r="A39" s="127"/>
      <c r="B39" s="128"/>
      <c r="C39" s="128"/>
      <c r="D39" s="128"/>
      <c r="E39" s="128"/>
      <c r="F39" s="128"/>
      <c r="G39" s="128"/>
      <c r="H39" s="128"/>
      <c r="I39" s="129"/>
    </row>
    <row r="40" spans="1:9" ht="12.75">
      <c r="A40" s="127"/>
      <c r="B40" s="128"/>
      <c r="C40" s="128"/>
      <c r="D40" s="128"/>
      <c r="E40" s="128"/>
      <c r="F40" s="128"/>
      <c r="G40" s="128"/>
      <c r="H40" s="128"/>
      <c r="I40" s="129"/>
    </row>
    <row r="41" spans="1:9" ht="12.75">
      <c r="A41" s="127"/>
      <c r="B41" s="128"/>
      <c r="C41" s="128"/>
      <c r="D41" s="128"/>
      <c r="E41" s="128"/>
      <c r="F41" s="128"/>
      <c r="G41" s="128"/>
      <c r="H41" s="128"/>
      <c r="I41" s="129"/>
    </row>
    <row r="42" spans="1:9" ht="12.75">
      <c r="A42" s="127"/>
      <c r="B42" s="128"/>
      <c r="C42" s="128"/>
      <c r="D42" s="128"/>
      <c r="E42" s="128"/>
      <c r="F42" s="128"/>
      <c r="G42" s="128"/>
      <c r="H42" s="128"/>
      <c r="I42" s="129"/>
    </row>
    <row r="43" spans="1:9" ht="12.75">
      <c r="A43" s="127"/>
      <c r="B43" s="128"/>
      <c r="C43" s="128"/>
      <c r="D43" s="128"/>
      <c r="E43" s="128"/>
      <c r="F43" s="128"/>
      <c r="G43" s="128"/>
      <c r="H43" s="128"/>
      <c r="I43" s="129"/>
    </row>
    <row r="44" spans="1:9" ht="12.75">
      <c r="A44" s="127"/>
      <c r="B44" s="128"/>
      <c r="C44" s="128"/>
      <c r="D44" s="128"/>
      <c r="E44" s="128"/>
      <c r="F44" s="128"/>
      <c r="G44" s="128"/>
      <c r="H44" s="128"/>
      <c r="I44" s="129"/>
    </row>
    <row r="45" spans="1:9" ht="12.75">
      <c r="A45" s="127"/>
      <c r="B45" s="128"/>
      <c r="C45" s="128"/>
      <c r="D45" s="128"/>
      <c r="E45" s="128"/>
      <c r="F45" s="128"/>
      <c r="G45" s="128"/>
      <c r="H45" s="128"/>
      <c r="I45" s="129"/>
    </row>
    <row r="46" spans="1:9" ht="12.75">
      <c r="A46" s="127"/>
      <c r="B46" s="128"/>
      <c r="C46" s="128"/>
      <c r="D46" s="128"/>
      <c r="E46" s="128"/>
      <c r="F46" s="128"/>
      <c r="G46" s="128"/>
      <c r="H46" s="128"/>
      <c r="I46" s="129"/>
    </row>
    <row r="47" spans="1:9" ht="12.75">
      <c r="A47" s="127"/>
      <c r="B47" s="128"/>
      <c r="C47" s="128"/>
      <c r="D47" s="128"/>
      <c r="E47" s="128"/>
      <c r="F47" s="128"/>
      <c r="G47" s="128"/>
      <c r="H47" s="128"/>
      <c r="I47" s="129"/>
    </row>
    <row r="48" spans="1:9" ht="12.75">
      <c r="A48" s="127"/>
      <c r="B48" s="128"/>
      <c r="C48" s="128"/>
      <c r="D48" s="128"/>
      <c r="E48" s="128"/>
      <c r="F48" s="128"/>
      <c r="G48" s="128"/>
      <c r="H48" s="128"/>
      <c r="I48" s="129"/>
    </row>
    <row r="49" spans="1:9" ht="12.75">
      <c r="A49" s="127"/>
      <c r="B49" s="128"/>
      <c r="C49" s="128"/>
      <c r="D49" s="128"/>
      <c r="E49" s="128"/>
      <c r="F49" s="128"/>
      <c r="G49" s="128"/>
      <c r="H49" s="128"/>
      <c r="I49" s="129"/>
    </row>
    <row r="50" spans="1:9" ht="12.75">
      <c r="A50" s="127"/>
      <c r="B50" s="128"/>
      <c r="C50" s="128"/>
      <c r="D50" s="128"/>
      <c r="E50" s="128"/>
      <c r="F50" s="128"/>
      <c r="G50" s="128"/>
      <c r="H50" s="128"/>
      <c r="I50" s="129"/>
    </row>
    <row r="51" spans="1:9" ht="12.75">
      <c r="A51" s="127"/>
      <c r="B51" s="128"/>
      <c r="C51" s="128"/>
      <c r="D51" s="128"/>
      <c r="E51" s="128"/>
      <c r="F51" s="128"/>
      <c r="G51" s="128"/>
      <c r="H51" s="128"/>
      <c r="I51" s="129"/>
    </row>
    <row r="52" spans="1:9" ht="12.75">
      <c r="A52" s="127"/>
      <c r="B52" s="128"/>
      <c r="C52" s="128"/>
      <c r="D52" s="128"/>
      <c r="E52" s="128"/>
      <c r="F52" s="128"/>
      <c r="G52" s="128"/>
      <c r="H52" s="128"/>
      <c r="I52" s="129"/>
    </row>
    <row r="53" spans="1:9" ht="12.75">
      <c r="A53" s="127"/>
      <c r="B53" s="128"/>
      <c r="C53" s="128"/>
      <c r="D53" s="128"/>
      <c r="E53" s="128"/>
      <c r="F53" s="128"/>
      <c r="G53" s="128"/>
      <c r="H53" s="128"/>
      <c r="I53" s="129"/>
    </row>
    <row r="54" spans="1:9" ht="12.75">
      <c r="A54" s="127"/>
      <c r="B54" s="128"/>
      <c r="C54" s="128"/>
      <c r="D54" s="128"/>
      <c r="E54" s="128"/>
      <c r="F54" s="218" t="s">
        <v>317</v>
      </c>
      <c r="G54" s="218"/>
      <c r="H54" s="218"/>
      <c r="I54" s="129"/>
    </row>
    <row r="55" spans="1:9" ht="12.75">
      <c r="A55" s="127"/>
      <c r="B55" s="128"/>
      <c r="C55" s="128"/>
      <c r="D55" s="128"/>
      <c r="E55" s="128"/>
      <c r="F55" s="218"/>
      <c r="G55" s="218"/>
      <c r="H55" s="218"/>
      <c r="I55" s="129"/>
    </row>
    <row r="56" spans="1:9" ht="12.75">
      <c r="A56" s="127"/>
      <c r="B56" s="128"/>
      <c r="C56" s="128"/>
      <c r="D56" s="128"/>
      <c r="E56" s="128"/>
      <c r="F56" s="218"/>
      <c r="G56" s="218"/>
      <c r="H56" s="218"/>
      <c r="I56" s="129"/>
    </row>
    <row r="57" spans="1:9" ht="12.75">
      <c r="A57" s="127"/>
      <c r="B57" s="128"/>
      <c r="C57" s="128"/>
      <c r="D57" s="128"/>
      <c r="E57" s="128"/>
      <c r="F57" s="218"/>
      <c r="G57" s="218"/>
      <c r="H57" s="218"/>
      <c r="I57" s="129"/>
    </row>
    <row r="58" spans="1:9" ht="12.75">
      <c r="A58" s="127"/>
      <c r="B58" s="128"/>
      <c r="C58" s="128"/>
      <c r="D58" s="128"/>
      <c r="E58" s="128"/>
      <c r="F58" s="218"/>
      <c r="G58" s="218"/>
      <c r="H58" s="218"/>
      <c r="I58" s="129"/>
    </row>
    <row r="59" spans="1:9" ht="13.5" thickBot="1">
      <c r="A59" s="133"/>
      <c r="B59" s="134"/>
      <c r="C59" s="134"/>
      <c r="D59" s="134"/>
      <c r="E59" s="134"/>
      <c r="F59" s="134"/>
      <c r="G59" s="134"/>
      <c r="H59" s="134"/>
      <c r="I59" s="135"/>
    </row>
  </sheetData>
  <sheetProtection password="DCCD" sheet="1" selectLockedCells="1"/>
  <mergeCells count="4">
    <mergeCell ref="A1:I4"/>
    <mergeCell ref="F54:H58"/>
    <mergeCell ref="B23:H25"/>
    <mergeCell ref="A5:I5"/>
  </mergeCells>
  <printOptions/>
  <pageMargins left="1.05" right="0.75" top="0.62" bottom="0.59" header="0.48" footer="0.4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view="pageBreakPreview" zoomScaleSheetLayoutView="100" zoomScalePageLayoutView="0" workbookViewId="0" topLeftCell="A1">
      <selection activeCell="F47" sqref="F47:F52"/>
    </sheetView>
  </sheetViews>
  <sheetFormatPr defaultColWidth="9.140625" defaultRowHeight="12.75"/>
  <cols>
    <col min="1" max="1" width="48.57421875" style="0" customWidth="1"/>
    <col min="2" max="2" width="12.8515625" style="0" customWidth="1"/>
    <col min="3" max="3" width="11.00390625" style="0" hidden="1" customWidth="1"/>
    <col min="4" max="4" width="16.140625" style="0" hidden="1" customWidth="1"/>
    <col min="5" max="5" width="14.421875" style="0" customWidth="1"/>
    <col min="6" max="6" width="17.140625" style="0" customWidth="1"/>
    <col min="7" max="7" width="12.28125" style="0" customWidth="1"/>
  </cols>
  <sheetData>
    <row r="1" spans="1:7" ht="13.5" thickBot="1">
      <c r="A1" s="288"/>
      <c r="B1" s="288"/>
      <c r="C1" s="289"/>
      <c r="D1" s="289"/>
      <c r="E1" s="289"/>
      <c r="F1" s="289"/>
      <c r="G1" s="113" t="s">
        <v>133</v>
      </c>
    </row>
    <row r="2" spans="1:7" ht="24" customHeight="1" thickBot="1">
      <c r="A2" s="302" t="s">
        <v>135</v>
      </c>
      <c r="B2" s="303"/>
      <c r="C2" s="303"/>
      <c r="D2" s="303"/>
      <c r="E2" s="303"/>
      <c r="F2" s="303"/>
      <c r="G2" s="304"/>
    </row>
    <row r="3" spans="1:7" ht="30" customHeight="1" thickBot="1">
      <c r="A3" s="278" t="s">
        <v>39</v>
      </c>
      <c r="B3" s="279"/>
      <c r="C3" s="279"/>
      <c r="D3" s="279"/>
      <c r="E3" s="279"/>
      <c r="F3" s="279"/>
      <c r="G3" s="280"/>
    </row>
    <row r="4" ht="13.5" thickBot="1"/>
    <row r="5" spans="1:7" ht="48" thickBot="1">
      <c r="A5" s="297" t="s">
        <v>6</v>
      </c>
      <c r="B5" s="298"/>
      <c r="C5" s="178" t="s">
        <v>5</v>
      </c>
      <c r="D5" s="179" t="s">
        <v>68</v>
      </c>
      <c r="E5" s="180" t="s">
        <v>79</v>
      </c>
      <c r="F5" s="181" t="s">
        <v>126</v>
      </c>
      <c r="G5" s="182" t="s">
        <v>97</v>
      </c>
    </row>
    <row r="6" spans="1:7" ht="12.75">
      <c r="A6" s="206" t="s">
        <v>17</v>
      </c>
      <c r="B6" s="207"/>
      <c r="C6" s="59"/>
      <c r="D6" s="60" t="s">
        <v>74</v>
      </c>
      <c r="E6" s="78">
        <f>SUM(E7:E8)</f>
        <v>60</v>
      </c>
      <c r="F6" s="294" t="s">
        <v>127</v>
      </c>
      <c r="G6" s="90">
        <f>C6*E6</f>
        <v>0</v>
      </c>
    </row>
    <row r="7" spans="1:7" ht="12.75">
      <c r="A7" s="206" t="s">
        <v>192</v>
      </c>
      <c r="B7" s="207"/>
      <c r="C7" s="61">
        <v>40</v>
      </c>
      <c r="D7" s="60" t="s">
        <v>74</v>
      </c>
      <c r="E7" s="93">
        <f>'Zoznam č. 1'!C15</f>
        <v>10</v>
      </c>
      <c r="F7" s="295"/>
      <c r="G7" s="91">
        <f aca="true" t="shared" si="0" ref="G7:G45">C7*E7</f>
        <v>400</v>
      </c>
    </row>
    <row r="8" spans="1:7" ht="12.75">
      <c r="A8" s="206" t="s">
        <v>193</v>
      </c>
      <c r="B8" s="207"/>
      <c r="C8" s="61">
        <v>20</v>
      </c>
      <c r="D8" s="60" t="s">
        <v>74</v>
      </c>
      <c r="E8" s="93">
        <f>SUM('Zoznam č. 1'!D15)</f>
        <v>50</v>
      </c>
      <c r="F8" s="295"/>
      <c r="G8" s="91">
        <f t="shared" si="0"/>
        <v>1000</v>
      </c>
    </row>
    <row r="9" spans="1:7" ht="26.25" customHeight="1" thickBot="1">
      <c r="A9" s="305" t="s">
        <v>52</v>
      </c>
      <c r="B9" s="306"/>
      <c r="C9" s="62">
        <v>400</v>
      </c>
      <c r="D9" s="60" t="s">
        <v>74</v>
      </c>
      <c r="E9" s="79">
        <f>SUM('Zoznam č. 1'!B32:D32)</f>
        <v>10</v>
      </c>
      <c r="F9" s="296"/>
      <c r="G9" s="91">
        <f t="shared" si="0"/>
        <v>4000</v>
      </c>
    </row>
    <row r="10" spans="1:7" ht="13.5" thickBot="1">
      <c r="A10" s="290" t="s">
        <v>7</v>
      </c>
      <c r="B10" s="291"/>
      <c r="C10" s="292"/>
      <c r="D10" s="292"/>
      <c r="E10" s="293"/>
      <c r="F10" s="293"/>
      <c r="G10" s="91">
        <f t="shared" si="0"/>
        <v>0</v>
      </c>
    </row>
    <row r="11" spans="1:7" ht="12.75">
      <c r="A11" s="206" t="s">
        <v>8</v>
      </c>
      <c r="B11" s="207"/>
      <c r="C11" s="166">
        <v>30</v>
      </c>
      <c r="D11" s="63" t="s">
        <v>75</v>
      </c>
      <c r="E11" s="204">
        <v>36</v>
      </c>
      <c r="F11" s="285" t="s">
        <v>28</v>
      </c>
      <c r="G11" s="91">
        <f>C11*E11</f>
        <v>1080</v>
      </c>
    </row>
    <row r="12" spans="1:7" ht="12.75">
      <c r="A12" s="206" t="s">
        <v>63</v>
      </c>
      <c r="B12" s="207"/>
      <c r="C12" s="167">
        <v>3</v>
      </c>
      <c r="D12" s="63" t="s">
        <v>75</v>
      </c>
      <c r="E12" s="123">
        <v>18</v>
      </c>
      <c r="F12" s="286"/>
      <c r="G12" s="91">
        <f t="shared" si="0"/>
        <v>54</v>
      </c>
    </row>
    <row r="13" spans="1:7" ht="12.75">
      <c r="A13" s="206" t="s">
        <v>64</v>
      </c>
      <c r="B13" s="207"/>
      <c r="C13" s="167">
        <v>9</v>
      </c>
      <c r="D13" s="60" t="s">
        <v>76</v>
      </c>
      <c r="E13" s="123">
        <v>32</v>
      </c>
      <c r="F13" s="286"/>
      <c r="G13" s="91">
        <f t="shared" si="0"/>
        <v>288</v>
      </c>
    </row>
    <row r="14" spans="1:7" ht="12.75">
      <c r="A14" s="206" t="s">
        <v>65</v>
      </c>
      <c r="B14" s="207"/>
      <c r="C14" s="167">
        <v>10</v>
      </c>
      <c r="D14" s="63" t="s">
        <v>75</v>
      </c>
      <c r="E14" s="123">
        <v>0</v>
      </c>
      <c r="F14" s="286"/>
      <c r="G14" s="91">
        <f t="shared" si="0"/>
        <v>0</v>
      </c>
    </row>
    <row r="15" spans="1:7" ht="13.5" thickBot="1">
      <c r="A15" s="206" t="s">
        <v>13</v>
      </c>
      <c r="B15" s="207"/>
      <c r="C15" s="168">
        <v>10</v>
      </c>
      <c r="D15" s="63" t="s">
        <v>75</v>
      </c>
      <c r="E15" s="122">
        <v>0</v>
      </c>
      <c r="F15" s="287"/>
      <c r="G15" s="91">
        <f t="shared" si="0"/>
        <v>0</v>
      </c>
    </row>
    <row r="16" spans="1:7" ht="13.5" thickBot="1">
      <c r="A16" s="281" t="s">
        <v>0</v>
      </c>
      <c r="B16" s="282"/>
      <c r="C16" s="283"/>
      <c r="D16" s="283"/>
      <c r="E16" s="284"/>
      <c r="F16" s="284"/>
      <c r="G16" s="91"/>
    </row>
    <row r="17" spans="1:7" ht="13.5" thickBot="1">
      <c r="A17" s="206" t="s">
        <v>69</v>
      </c>
      <c r="B17" s="207"/>
      <c r="C17" s="64">
        <v>400</v>
      </c>
      <c r="D17" s="65" t="s">
        <v>79</v>
      </c>
      <c r="E17" s="146">
        <f>SUM('Zoznam č. 2'!D4:D13)</f>
        <v>31</v>
      </c>
      <c r="F17" s="173" t="s">
        <v>73</v>
      </c>
      <c r="G17" s="91">
        <f t="shared" si="0"/>
        <v>12400</v>
      </c>
    </row>
    <row r="18" spans="1:7" ht="12.75">
      <c r="A18" s="206" t="s">
        <v>11</v>
      </c>
      <c r="B18" s="207"/>
      <c r="C18" s="66">
        <v>100</v>
      </c>
      <c r="D18" s="67" t="s">
        <v>105</v>
      </c>
      <c r="E18" s="94">
        <f>'Zoznam č. 2'!D14</f>
        <v>24</v>
      </c>
      <c r="F18" s="294" t="s">
        <v>128</v>
      </c>
      <c r="G18" s="91">
        <f t="shared" si="0"/>
        <v>2400</v>
      </c>
    </row>
    <row r="19" spans="1:7" ht="12.75">
      <c r="A19" s="206" t="s">
        <v>15</v>
      </c>
      <c r="B19" s="207"/>
      <c r="C19" s="66">
        <v>100</v>
      </c>
      <c r="D19" s="67" t="s">
        <v>77</v>
      </c>
      <c r="E19" s="94">
        <f>'Zoznam č. 2'!D25</f>
        <v>6</v>
      </c>
      <c r="F19" s="295"/>
      <c r="G19" s="91">
        <f t="shared" si="0"/>
        <v>600</v>
      </c>
    </row>
    <row r="20" spans="1:7" ht="12.75">
      <c r="A20" s="206" t="s">
        <v>16</v>
      </c>
      <c r="B20" s="207"/>
      <c r="C20" s="66">
        <v>100</v>
      </c>
      <c r="D20" s="67" t="s">
        <v>78</v>
      </c>
      <c r="E20" s="94">
        <f>'Zoznam č. 2'!D33</f>
        <v>2</v>
      </c>
      <c r="F20" s="295"/>
      <c r="G20" s="91">
        <f t="shared" si="0"/>
        <v>200</v>
      </c>
    </row>
    <row r="21" spans="1:7" ht="12.75">
      <c r="A21" s="206" t="s">
        <v>200</v>
      </c>
      <c r="B21" s="207"/>
      <c r="C21" s="80"/>
      <c r="D21" s="65" t="s">
        <v>79</v>
      </c>
      <c r="E21" s="75">
        <f>SUM('Zoznam č. 2'!D41:D44)</f>
        <v>2</v>
      </c>
      <c r="F21" s="295"/>
      <c r="G21" s="91">
        <f t="shared" si="0"/>
        <v>0</v>
      </c>
    </row>
    <row r="22" spans="1:7" ht="12.75">
      <c r="A22" s="206" t="s">
        <v>201</v>
      </c>
      <c r="B22" s="207"/>
      <c r="C22" s="80"/>
      <c r="D22" s="65" t="s">
        <v>79</v>
      </c>
      <c r="E22" s="75">
        <f>'Zoznam č. 2'!D45</f>
        <v>0</v>
      </c>
      <c r="F22" s="295"/>
      <c r="G22" s="91">
        <f t="shared" si="0"/>
        <v>0</v>
      </c>
    </row>
    <row r="23" spans="1:7" ht="13.5" thickBot="1">
      <c r="A23" s="309" t="s">
        <v>202</v>
      </c>
      <c r="B23" s="310"/>
      <c r="C23" s="81"/>
      <c r="D23" s="69" t="s">
        <v>79</v>
      </c>
      <c r="E23" s="88">
        <f>'Zoznam č. 2'!D50</f>
        <v>29</v>
      </c>
      <c r="F23" s="296"/>
      <c r="G23" s="92">
        <f t="shared" si="0"/>
        <v>0</v>
      </c>
    </row>
    <row r="24" spans="1:7" ht="13.5" thickBot="1">
      <c r="A24" s="307" t="s">
        <v>1</v>
      </c>
      <c r="B24" s="308"/>
      <c r="C24" s="308"/>
      <c r="D24" s="308"/>
      <c r="E24" s="95"/>
      <c r="F24" s="96"/>
      <c r="G24" s="97"/>
    </row>
    <row r="25" spans="1:7" ht="12.75" customHeight="1">
      <c r="A25" s="311" t="s">
        <v>66</v>
      </c>
      <c r="B25" s="312"/>
      <c r="C25" s="98">
        <v>100</v>
      </c>
      <c r="D25" s="99" t="s">
        <v>105</v>
      </c>
      <c r="E25" s="189">
        <f>'Zoznam č. 3'!D3</f>
        <v>3</v>
      </c>
      <c r="F25" s="275" t="s">
        <v>129</v>
      </c>
      <c r="G25" s="100">
        <f t="shared" si="0"/>
        <v>300</v>
      </c>
    </row>
    <row r="26" spans="1:7" ht="12.75">
      <c r="A26" s="206" t="s">
        <v>67</v>
      </c>
      <c r="B26" s="207"/>
      <c r="C26" s="61">
        <v>100</v>
      </c>
      <c r="D26" s="60" t="s">
        <v>105</v>
      </c>
      <c r="E26" s="60">
        <f>'Zoznam č. 3'!D7</f>
        <v>0</v>
      </c>
      <c r="F26" s="276"/>
      <c r="G26" s="87">
        <f t="shared" si="0"/>
        <v>0</v>
      </c>
    </row>
    <row r="27" spans="1:7" ht="12.75">
      <c r="A27" s="206" t="s">
        <v>42</v>
      </c>
      <c r="B27" s="207"/>
      <c r="C27" s="61">
        <v>400</v>
      </c>
      <c r="D27" s="60" t="s">
        <v>79</v>
      </c>
      <c r="E27" s="60">
        <f>'Zoznam č. 3'!D12</f>
        <v>0</v>
      </c>
      <c r="F27" s="276"/>
      <c r="G27" s="87">
        <f t="shared" si="0"/>
        <v>0</v>
      </c>
    </row>
    <row r="28" spans="1:7" ht="12.75">
      <c r="A28" s="206" t="s">
        <v>203</v>
      </c>
      <c r="B28" s="207"/>
      <c r="C28" s="61">
        <v>600</v>
      </c>
      <c r="D28" s="60" t="s">
        <v>79</v>
      </c>
      <c r="E28" s="60">
        <f>'Zoznam č. 3'!D16</f>
        <v>0</v>
      </c>
      <c r="F28" s="276"/>
      <c r="G28" s="87">
        <f t="shared" si="0"/>
        <v>0</v>
      </c>
    </row>
    <row r="29" spans="1:7" ht="12.75">
      <c r="A29" s="206" t="s">
        <v>70</v>
      </c>
      <c r="B29" s="207"/>
      <c r="C29" s="61">
        <v>200</v>
      </c>
      <c r="D29" s="60" t="s">
        <v>79</v>
      </c>
      <c r="E29" s="60">
        <f>SUM('Zoznam č. 3'!D20:D23)</f>
        <v>0</v>
      </c>
      <c r="F29" s="276"/>
      <c r="G29" s="87">
        <f t="shared" si="0"/>
        <v>0</v>
      </c>
    </row>
    <row r="30" spans="1:7" ht="12.75">
      <c r="A30" s="57" t="s">
        <v>71</v>
      </c>
      <c r="B30" s="58"/>
      <c r="C30" s="61">
        <v>300</v>
      </c>
      <c r="D30" s="60" t="s">
        <v>79</v>
      </c>
      <c r="E30" s="60">
        <f>'Zoznam č. 3'!D24</f>
        <v>0</v>
      </c>
      <c r="F30" s="276"/>
      <c r="G30" s="87">
        <f t="shared" si="0"/>
        <v>0</v>
      </c>
    </row>
    <row r="31" spans="1:7" ht="12.75">
      <c r="A31" s="206" t="s">
        <v>45</v>
      </c>
      <c r="B31" s="207"/>
      <c r="C31" s="61">
        <v>200</v>
      </c>
      <c r="D31" s="60" t="s">
        <v>79</v>
      </c>
      <c r="E31" s="60">
        <f>'Zoznam č. 3'!D28</f>
        <v>0</v>
      </c>
      <c r="F31" s="276"/>
      <c r="G31" s="87">
        <f t="shared" si="0"/>
        <v>0</v>
      </c>
    </row>
    <row r="32" spans="1:7" ht="12.75">
      <c r="A32" s="299" t="s">
        <v>46</v>
      </c>
      <c r="B32" s="70" t="s">
        <v>102</v>
      </c>
      <c r="C32" s="61">
        <v>100</v>
      </c>
      <c r="D32" s="60" t="s">
        <v>79</v>
      </c>
      <c r="E32" s="60">
        <f>'Zoznam č. 3'!D33</f>
        <v>0</v>
      </c>
      <c r="F32" s="276"/>
      <c r="G32" s="87">
        <f>C32*E32</f>
        <v>0</v>
      </c>
    </row>
    <row r="33" spans="1:7" ht="12.75">
      <c r="A33" s="300"/>
      <c r="B33" s="71" t="s">
        <v>103</v>
      </c>
      <c r="C33" s="61">
        <v>150</v>
      </c>
      <c r="D33" s="60" t="s">
        <v>79</v>
      </c>
      <c r="E33" s="60">
        <f>'Zoznam č. 3'!D34</f>
        <v>0</v>
      </c>
      <c r="F33" s="276"/>
      <c r="G33" s="87">
        <f t="shared" si="0"/>
        <v>0</v>
      </c>
    </row>
    <row r="34" spans="1:7" ht="12.75">
      <c r="A34" s="301"/>
      <c r="B34" s="71" t="s">
        <v>104</v>
      </c>
      <c r="C34" s="61">
        <v>200</v>
      </c>
      <c r="D34" s="60" t="s">
        <v>79</v>
      </c>
      <c r="E34" s="60">
        <f>'Zoznam č. 3'!D35</f>
        <v>0</v>
      </c>
      <c r="F34" s="276"/>
      <c r="G34" s="87">
        <f t="shared" si="0"/>
        <v>0</v>
      </c>
    </row>
    <row r="35" spans="1:7" ht="12.75">
      <c r="A35" s="299" t="s">
        <v>47</v>
      </c>
      <c r="B35" s="70" t="s">
        <v>102</v>
      </c>
      <c r="C35" s="61">
        <v>100</v>
      </c>
      <c r="D35" s="60" t="s">
        <v>79</v>
      </c>
      <c r="E35" s="60">
        <f>'Zoznam č. 3'!D36</f>
        <v>0</v>
      </c>
      <c r="F35" s="276"/>
      <c r="G35" s="87">
        <f t="shared" si="0"/>
        <v>0</v>
      </c>
    </row>
    <row r="36" spans="1:7" ht="12.75">
      <c r="A36" s="300"/>
      <c r="B36" s="71" t="s">
        <v>103</v>
      </c>
      <c r="C36" s="61">
        <v>150</v>
      </c>
      <c r="D36" s="60" t="s">
        <v>79</v>
      </c>
      <c r="E36" s="60">
        <f>'Zoznam č. 3'!D37</f>
        <v>0</v>
      </c>
      <c r="F36" s="276"/>
      <c r="G36" s="87">
        <f t="shared" si="0"/>
        <v>0</v>
      </c>
    </row>
    <row r="37" spans="1:7" ht="12.75">
      <c r="A37" s="301"/>
      <c r="B37" s="71" t="s">
        <v>104</v>
      </c>
      <c r="C37" s="61">
        <v>200</v>
      </c>
      <c r="D37" s="60" t="s">
        <v>79</v>
      </c>
      <c r="E37" s="60">
        <f>'Zoznam č. 3'!D38</f>
        <v>0</v>
      </c>
      <c r="F37" s="276"/>
      <c r="G37" s="87">
        <f t="shared" si="0"/>
        <v>0</v>
      </c>
    </row>
    <row r="38" spans="1:7" ht="12.75">
      <c r="A38" s="299" t="s">
        <v>48</v>
      </c>
      <c r="B38" s="70" t="s">
        <v>102</v>
      </c>
      <c r="C38" s="61">
        <v>100</v>
      </c>
      <c r="D38" s="60" t="s">
        <v>79</v>
      </c>
      <c r="E38" s="60">
        <f>'Zoznam č. 3'!D39</f>
        <v>0</v>
      </c>
      <c r="F38" s="276"/>
      <c r="G38" s="87">
        <f t="shared" si="0"/>
        <v>0</v>
      </c>
    </row>
    <row r="39" spans="1:7" ht="12.75">
      <c r="A39" s="300"/>
      <c r="B39" s="71" t="s">
        <v>103</v>
      </c>
      <c r="C39" s="61">
        <v>150</v>
      </c>
      <c r="D39" s="60" t="s">
        <v>79</v>
      </c>
      <c r="E39" s="60">
        <f>'Zoznam č. 3'!D40</f>
        <v>0</v>
      </c>
      <c r="F39" s="276"/>
      <c r="G39" s="87">
        <f t="shared" si="0"/>
        <v>0</v>
      </c>
    </row>
    <row r="40" spans="1:7" ht="12.75">
      <c r="A40" s="301"/>
      <c r="B40" s="71" t="s">
        <v>104</v>
      </c>
      <c r="C40" s="61">
        <v>200</v>
      </c>
      <c r="D40" s="60" t="s">
        <v>79</v>
      </c>
      <c r="E40" s="60">
        <f>SUM('Zoznam č. 3'!D41)</f>
        <v>0</v>
      </c>
      <c r="F40" s="276"/>
      <c r="G40" s="87">
        <f t="shared" si="0"/>
        <v>0</v>
      </c>
    </row>
    <row r="41" spans="1:7" ht="12.75">
      <c r="A41" s="206" t="s">
        <v>49</v>
      </c>
      <c r="B41" s="207"/>
      <c r="C41" s="61">
        <v>3</v>
      </c>
      <c r="D41" s="60" t="s">
        <v>22</v>
      </c>
      <c r="E41" s="74">
        <f>SUM('Zoznam č. 3'!D42:D47)</f>
        <v>64</v>
      </c>
      <c r="F41" s="276"/>
      <c r="G41" s="87">
        <f t="shared" si="0"/>
        <v>192</v>
      </c>
    </row>
    <row r="42" spans="1:7" ht="25.5" customHeight="1">
      <c r="A42" s="265" t="s">
        <v>72</v>
      </c>
      <c r="B42" s="266"/>
      <c r="C42" s="61">
        <v>100</v>
      </c>
      <c r="D42" s="60" t="s">
        <v>79</v>
      </c>
      <c r="E42" s="60">
        <f>SUM('Zoznam č. 3'!D48:D55)</f>
        <v>10</v>
      </c>
      <c r="F42" s="276"/>
      <c r="G42" s="87">
        <f t="shared" si="0"/>
        <v>1000</v>
      </c>
    </row>
    <row r="43" spans="1:7" ht="12.75">
      <c r="A43" s="206" t="s">
        <v>55</v>
      </c>
      <c r="B43" s="207"/>
      <c r="C43" s="61">
        <v>200</v>
      </c>
      <c r="D43" s="60" t="s">
        <v>79</v>
      </c>
      <c r="E43" s="60">
        <f>SUM('Zoznam č. 3'!D56:D59)</f>
        <v>1</v>
      </c>
      <c r="F43" s="276"/>
      <c r="G43" s="87">
        <f t="shared" si="0"/>
        <v>200</v>
      </c>
    </row>
    <row r="44" spans="1:7" ht="12.75">
      <c r="A44" s="72" t="s">
        <v>56</v>
      </c>
      <c r="B44" s="73"/>
      <c r="C44" s="61">
        <v>400</v>
      </c>
      <c r="D44" s="60" t="s">
        <v>79</v>
      </c>
      <c r="E44" s="60">
        <f>'Zoznam č. 3'!D60</f>
        <v>5</v>
      </c>
      <c r="F44" s="276"/>
      <c r="G44" s="87">
        <f t="shared" si="0"/>
        <v>2000</v>
      </c>
    </row>
    <row r="45" spans="1:7" ht="13.5" thickBot="1">
      <c r="A45" s="267" t="s">
        <v>57</v>
      </c>
      <c r="B45" s="268"/>
      <c r="C45" s="101">
        <v>100</v>
      </c>
      <c r="D45" s="102" t="s">
        <v>79</v>
      </c>
      <c r="E45" s="103">
        <f>SUM('Zoznam č. 3'!D66:D73)</f>
        <v>8</v>
      </c>
      <c r="F45" s="277"/>
      <c r="G45" s="89">
        <f t="shared" si="0"/>
        <v>800</v>
      </c>
    </row>
    <row r="46" spans="1:7" ht="13.5" thickBot="1">
      <c r="A46" s="269" t="s">
        <v>2</v>
      </c>
      <c r="B46" s="270"/>
      <c r="C46" s="271"/>
      <c r="D46" s="271"/>
      <c r="E46" s="272"/>
      <c r="F46" s="272"/>
      <c r="G46" s="97"/>
    </row>
    <row r="47" spans="1:7" ht="12.75">
      <c r="A47" s="261" t="s">
        <v>195</v>
      </c>
      <c r="B47" s="262"/>
      <c r="C47" s="273" t="s">
        <v>106</v>
      </c>
      <c r="D47" s="274"/>
      <c r="E47" s="104">
        <f>SUM('Zoznam č. 4'!B4)</f>
        <v>3</v>
      </c>
      <c r="F47" s="209" t="s">
        <v>130</v>
      </c>
      <c r="G47" s="100"/>
    </row>
    <row r="48" spans="1:7" ht="12.75">
      <c r="A48" s="263" t="s">
        <v>196</v>
      </c>
      <c r="B48" s="264"/>
      <c r="C48" s="313" t="s">
        <v>106</v>
      </c>
      <c r="D48" s="314"/>
      <c r="E48" s="75">
        <f>SUM('Zoznam č. 4'!B5)</f>
        <v>3</v>
      </c>
      <c r="F48" s="208"/>
      <c r="G48" s="87"/>
    </row>
    <row r="49" spans="1:7" ht="12.75">
      <c r="A49" s="263" t="s">
        <v>197</v>
      </c>
      <c r="B49" s="264"/>
      <c r="C49" s="313" t="s">
        <v>106</v>
      </c>
      <c r="D49" s="314"/>
      <c r="E49" s="75">
        <f>SUM('Zoznam č. 4'!B6)</f>
        <v>2</v>
      </c>
      <c r="F49" s="208"/>
      <c r="G49" s="87"/>
    </row>
    <row r="50" spans="1:7" ht="12.75">
      <c r="A50" s="315" t="s">
        <v>60</v>
      </c>
      <c r="B50" s="316"/>
      <c r="C50" s="313" t="s">
        <v>106</v>
      </c>
      <c r="D50" s="314"/>
      <c r="E50" s="75">
        <f>SUM('Zoznam č. 4'!B7)</f>
        <v>2</v>
      </c>
      <c r="F50" s="208"/>
      <c r="G50" s="87"/>
    </row>
    <row r="51" spans="1:7" ht="12.75">
      <c r="A51" s="206" t="s">
        <v>61</v>
      </c>
      <c r="B51" s="207"/>
      <c r="C51" s="313" t="s">
        <v>106</v>
      </c>
      <c r="D51" s="314"/>
      <c r="E51" s="75">
        <f>'Zoznam č. 4'!B8</f>
        <v>4</v>
      </c>
      <c r="F51" s="208"/>
      <c r="G51" s="87"/>
    </row>
    <row r="52" spans="1:7" ht="12.75">
      <c r="A52" s="206" t="s">
        <v>62</v>
      </c>
      <c r="B52" s="207"/>
      <c r="C52" s="313" t="s">
        <v>106</v>
      </c>
      <c r="D52" s="314"/>
      <c r="E52" s="75">
        <f>'Zoznam č. 4'!B9</f>
        <v>4</v>
      </c>
      <c r="F52" s="205"/>
      <c r="G52" s="87"/>
    </row>
    <row r="53" spans="1:7" ht="13.5" thickBot="1">
      <c r="A53" s="309" t="s">
        <v>3</v>
      </c>
      <c r="B53" s="310"/>
      <c r="C53" s="317" t="s">
        <v>36</v>
      </c>
      <c r="D53" s="318"/>
      <c r="E53" s="213">
        <v>0</v>
      </c>
      <c r="F53" s="210"/>
      <c r="G53" s="211"/>
    </row>
    <row r="54" spans="1:7" ht="13.5" thickBot="1">
      <c r="A54" s="2"/>
      <c r="B54" s="2"/>
      <c r="C54" s="2"/>
      <c r="D54" s="2"/>
      <c r="E54" s="2"/>
      <c r="F54" s="2"/>
      <c r="G54" s="105"/>
    </row>
    <row r="55" spans="1:7" ht="13.5" thickBot="1">
      <c r="A55" s="281" t="s">
        <v>4</v>
      </c>
      <c r="B55" s="282"/>
      <c r="C55" s="283"/>
      <c r="D55" s="283"/>
      <c r="E55" s="55"/>
      <c r="F55" s="54"/>
      <c r="G55" s="106">
        <f>SUM(G6:G54)</f>
        <v>26914</v>
      </c>
    </row>
    <row r="56" spans="1:7" ht="13.5" thickBot="1">
      <c r="A56" s="196"/>
      <c r="B56" s="197"/>
      <c r="C56" s="198"/>
      <c r="D56" s="198"/>
      <c r="E56" s="199"/>
      <c r="F56" s="199"/>
      <c r="G56" s="200"/>
    </row>
    <row r="57" spans="2:7" ht="13.5" thickBot="1">
      <c r="B57" s="319" t="s">
        <v>226</v>
      </c>
      <c r="C57" s="320"/>
      <c r="D57" s="320"/>
      <c r="E57" s="320"/>
      <c r="F57" s="320" t="s">
        <v>225</v>
      </c>
      <c r="G57" s="321"/>
    </row>
    <row r="58" spans="1:7" ht="26.25" thickBot="1">
      <c r="A58" s="201" t="s">
        <v>213</v>
      </c>
      <c r="B58" s="322"/>
      <c r="C58" s="323"/>
      <c r="D58" s="323"/>
      <c r="E58" s="323"/>
      <c r="F58" s="324">
        <v>0</v>
      </c>
      <c r="G58" s="325"/>
    </row>
    <row r="59" ht="12.75">
      <c r="A59" s="138"/>
    </row>
    <row r="60" ht="12.75">
      <c r="A60" t="s">
        <v>214</v>
      </c>
    </row>
  </sheetData>
  <sheetProtection password="DCCD" sheet="1" selectLockedCells="1"/>
  <mergeCells count="62">
    <mergeCell ref="B57:E57"/>
    <mergeCell ref="F57:G57"/>
    <mergeCell ref="B58:E58"/>
    <mergeCell ref="F58:G58"/>
    <mergeCell ref="A31:B31"/>
    <mergeCell ref="A35:A37"/>
    <mergeCell ref="A32:A34"/>
    <mergeCell ref="A55:D55"/>
    <mergeCell ref="C49:D49"/>
    <mergeCell ref="C50:D50"/>
    <mergeCell ref="C51:D51"/>
    <mergeCell ref="C52:D52"/>
    <mergeCell ref="C53:D53"/>
    <mergeCell ref="A51:B51"/>
    <mergeCell ref="A53:B53"/>
    <mergeCell ref="A52:B52"/>
    <mergeCell ref="A49:B49"/>
    <mergeCell ref="C48:D48"/>
    <mergeCell ref="A50:B50"/>
    <mergeCell ref="A22:B22"/>
    <mergeCell ref="A24:D24"/>
    <mergeCell ref="A26:B26"/>
    <mergeCell ref="A27:B27"/>
    <mergeCell ref="A23:B23"/>
    <mergeCell ref="A25:B25"/>
    <mergeCell ref="A38:A40"/>
    <mergeCell ref="A28:B28"/>
    <mergeCell ref="A29:B29"/>
    <mergeCell ref="A2:G2"/>
    <mergeCell ref="A9:B9"/>
    <mergeCell ref="F18:F23"/>
    <mergeCell ref="A19:B19"/>
    <mergeCell ref="A20:B20"/>
    <mergeCell ref="A13:B13"/>
    <mergeCell ref="A14:B14"/>
    <mergeCell ref="A1:F1"/>
    <mergeCell ref="A10:F10"/>
    <mergeCell ref="F6:F9"/>
    <mergeCell ref="A5:B5"/>
    <mergeCell ref="A6:B6"/>
    <mergeCell ref="A7:B7"/>
    <mergeCell ref="A8:B8"/>
    <mergeCell ref="C47:D47"/>
    <mergeCell ref="F25:F45"/>
    <mergeCell ref="A3:G3"/>
    <mergeCell ref="A15:B15"/>
    <mergeCell ref="A17:B17"/>
    <mergeCell ref="A18:B18"/>
    <mergeCell ref="A16:F16"/>
    <mergeCell ref="F11:F15"/>
    <mergeCell ref="A11:B11"/>
    <mergeCell ref="A12:B12"/>
    <mergeCell ref="E53:G53"/>
    <mergeCell ref="F47:F52"/>
    <mergeCell ref="A21:B21"/>
    <mergeCell ref="A47:B47"/>
    <mergeCell ref="A48:B48"/>
    <mergeCell ref="A41:B41"/>
    <mergeCell ref="A42:B42"/>
    <mergeCell ref="A43:B43"/>
    <mergeCell ref="A45:B45"/>
    <mergeCell ref="A46:F46"/>
  </mergeCells>
  <hyperlinks>
    <hyperlink ref="F6:F9" location="'Zoznam č. 1'!A1" display="Zoznam č. 1"/>
    <hyperlink ref="F18:F23" location="'Zoznam č. 2'!A1" display="Zoznam č. 2"/>
    <hyperlink ref="F25:F40" location="Hárok3!A1" display="zoznam ( fotodokumentácia, záznam)"/>
    <hyperlink ref="F47:F52" location="'Zoznam č. 4'!A1" display="Zoznam č. 4"/>
    <hyperlink ref="F25:F45" location="'Zoznam č. 3'!A1" display="Zoznam č. 3 "/>
  </hyperlinks>
  <printOptions/>
  <pageMargins left="0.97" right="0.4" top="0.58" bottom="1" header="0.39" footer="0.4921259845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view="pageBreakPreview" zoomScaleSheetLayoutView="100" zoomScalePageLayoutView="0" workbookViewId="0" topLeftCell="A1">
      <selection activeCell="A36" sqref="A36:A37"/>
    </sheetView>
  </sheetViews>
  <sheetFormatPr defaultColWidth="9.140625" defaultRowHeight="12.75"/>
  <cols>
    <col min="1" max="1" width="36.140625" style="0" customWidth="1"/>
    <col min="2" max="2" width="25.140625" style="0" customWidth="1"/>
    <col min="3" max="3" width="16.140625" style="0" customWidth="1"/>
    <col min="4" max="4" width="18.140625" style="0" customWidth="1"/>
    <col min="5" max="10" width="0" style="0" hidden="1" customWidth="1"/>
  </cols>
  <sheetData>
    <row r="1" ht="12.75">
      <c r="D1" s="113" t="s">
        <v>136</v>
      </c>
    </row>
    <row r="2" spans="1:6" ht="12.75">
      <c r="A2" s="360" t="s">
        <v>127</v>
      </c>
      <c r="B2" s="360"/>
      <c r="C2" s="360"/>
      <c r="D2" s="360"/>
      <c r="E2" s="360"/>
      <c r="F2" s="360"/>
    </row>
    <row r="3" spans="1:6" ht="13.5" thickBot="1">
      <c r="A3" s="360"/>
      <c r="B3" s="360"/>
      <c r="C3" s="360"/>
      <c r="D3" s="360"/>
      <c r="E3" s="360"/>
      <c r="F3" s="360"/>
    </row>
    <row r="4" spans="1:7" ht="32.25" thickBot="1">
      <c r="A4" s="362" t="s">
        <v>125</v>
      </c>
      <c r="B4" s="363"/>
      <c r="C4" s="183" t="s">
        <v>115</v>
      </c>
      <c r="D4" s="184" t="s">
        <v>204</v>
      </c>
      <c r="E4" s="361"/>
      <c r="F4" s="361"/>
      <c r="G4" s="361"/>
    </row>
    <row r="5" spans="1:7" ht="25.5">
      <c r="A5" s="329" t="s">
        <v>236</v>
      </c>
      <c r="B5" s="330"/>
      <c r="C5" s="142"/>
      <c r="D5" s="214" t="s">
        <v>238</v>
      </c>
      <c r="E5" s="361"/>
      <c r="F5" s="361"/>
      <c r="G5" s="361"/>
    </row>
    <row r="6" spans="1:7" ht="25.5">
      <c r="A6" s="329" t="s">
        <v>236</v>
      </c>
      <c r="B6" s="330"/>
      <c r="C6" s="215"/>
      <c r="D6" s="216" t="s">
        <v>238</v>
      </c>
      <c r="E6" s="361"/>
      <c r="F6" s="361"/>
      <c r="G6" s="361"/>
    </row>
    <row r="7" spans="1:7" ht="12.75">
      <c r="A7" s="329" t="s">
        <v>236</v>
      </c>
      <c r="B7" s="330"/>
      <c r="C7" s="193"/>
      <c r="D7" s="114" t="s">
        <v>239</v>
      </c>
      <c r="E7" s="361"/>
      <c r="F7" s="361"/>
      <c r="G7" s="361"/>
    </row>
    <row r="8" spans="1:7" ht="12.75">
      <c r="A8" s="329" t="s">
        <v>237</v>
      </c>
      <c r="B8" s="330"/>
      <c r="C8" s="193" t="s">
        <v>240</v>
      </c>
      <c r="D8" s="114" t="s">
        <v>238</v>
      </c>
      <c r="E8" s="361"/>
      <c r="F8" s="361"/>
      <c r="G8" s="361"/>
    </row>
    <row r="9" spans="1:7" ht="12.75">
      <c r="A9" s="329" t="s">
        <v>237</v>
      </c>
      <c r="B9" s="330"/>
      <c r="C9" s="217"/>
      <c r="D9" s="114" t="s">
        <v>238</v>
      </c>
      <c r="E9" s="361"/>
      <c r="F9" s="361"/>
      <c r="G9" s="361"/>
    </row>
    <row r="10" spans="1:7" ht="12.75">
      <c r="A10" s="329" t="s">
        <v>237</v>
      </c>
      <c r="B10" s="330"/>
      <c r="C10" s="217"/>
      <c r="D10" s="114" t="s">
        <v>239</v>
      </c>
      <c r="E10" s="361"/>
      <c r="F10" s="361"/>
      <c r="G10" s="361"/>
    </row>
    <row r="11" spans="1:7" ht="12.75">
      <c r="A11" s="344" t="s">
        <v>241</v>
      </c>
      <c r="B11" s="345"/>
      <c r="C11" s="217">
        <v>1</v>
      </c>
      <c r="D11" s="114"/>
      <c r="E11" s="361"/>
      <c r="F11" s="361"/>
      <c r="G11" s="361"/>
    </row>
    <row r="12" spans="1:7" ht="12.75">
      <c r="A12" s="344" t="s">
        <v>242</v>
      </c>
      <c r="B12" s="345"/>
      <c r="C12" s="217">
        <v>1</v>
      </c>
      <c r="D12" s="114"/>
      <c r="E12" s="361"/>
      <c r="F12" s="361"/>
      <c r="G12" s="361"/>
    </row>
    <row r="13" spans="1:7" ht="12.75">
      <c r="A13" s="343" t="s">
        <v>243</v>
      </c>
      <c r="B13" s="343"/>
      <c r="C13" s="115">
        <v>1</v>
      </c>
      <c r="D13" s="114"/>
      <c r="E13" s="361"/>
      <c r="F13" s="361"/>
      <c r="G13" s="361"/>
    </row>
    <row r="14" spans="1:7" ht="12.75">
      <c r="A14" s="331" t="s">
        <v>244</v>
      </c>
      <c r="B14" s="331"/>
      <c r="C14" s="115">
        <v>1</v>
      </c>
      <c r="D14" s="114"/>
      <c r="E14" s="361"/>
      <c r="F14" s="361"/>
      <c r="G14" s="361"/>
    </row>
    <row r="15" spans="1:7" ht="13.5" thickBot="1">
      <c r="A15" s="341" t="s">
        <v>114</v>
      </c>
      <c r="B15" s="342"/>
      <c r="C15" s="171">
        <v>10</v>
      </c>
      <c r="D15" s="172">
        <v>50</v>
      </c>
      <c r="E15" s="361"/>
      <c r="F15" s="361"/>
      <c r="G15" s="361"/>
    </row>
    <row r="16" spans="1:7" ht="12.75">
      <c r="A16" s="346"/>
      <c r="B16" s="346"/>
      <c r="C16" s="346"/>
      <c r="D16" s="347"/>
      <c r="E16" s="361"/>
      <c r="F16" s="361"/>
      <c r="G16" s="361"/>
    </row>
    <row r="17" spans="1:7" ht="12.75">
      <c r="A17" s="348"/>
      <c r="B17" s="348"/>
      <c r="C17" s="348"/>
      <c r="D17" s="349"/>
      <c r="E17" s="361"/>
      <c r="F17" s="361"/>
      <c r="G17" s="361"/>
    </row>
    <row r="18" spans="1:7" ht="13.5" thickBot="1">
      <c r="A18" s="350"/>
      <c r="B18" s="350"/>
      <c r="C18" s="350"/>
      <c r="D18" s="351"/>
      <c r="E18" s="361"/>
      <c r="F18" s="361"/>
      <c r="G18" s="361"/>
    </row>
    <row r="19" spans="1:7" ht="21.75" customHeight="1">
      <c r="A19" s="332" t="s">
        <v>132</v>
      </c>
      <c r="B19" s="333"/>
      <c r="C19" s="333"/>
      <c r="D19" s="334"/>
      <c r="E19" s="361"/>
      <c r="F19" s="361"/>
      <c r="G19" s="361"/>
    </row>
    <row r="20" spans="1:7" ht="12.75" customHeight="1">
      <c r="A20" s="335"/>
      <c r="B20" s="336"/>
      <c r="C20" s="336"/>
      <c r="D20" s="337"/>
      <c r="E20" s="361"/>
      <c r="F20" s="361"/>
      <c r="G20" s="361"/>
    </row>
    <row r="21" spans="1:7" ht="12.75" customHeight="1" thickBot="1">
      <c r="A21" s="338"/>
      <c r="B21" s="339"/>
      <c r="C21" s="339"/>
      <c r="D21" s="340"/>
      <c r="E21" s="361"/>
      <c r="F21" s="361"/>
      <c r="G21" s="361"/>
    </row>
    <row r="22" spans="1:7" ht="12.75">
      <c r="A22" s="355" t="s">
        <v>245</v>
      </c>
      <c r="B22" s="356"/>
      <c r="C22" s="356"/>
      <c r="D22" s="357"/>
      <c r="E22" s="77"/>
      <c r="F22" s="77"/>
      <c r="G22" s="77"/>
    </row>
    <row r="23" spans="1:7" ht="12.75">
      <c r="A23" s="352" t="s">
        <v>246</v>
      </c>
      <c r="B23" s="353"/>
      <c r="C23" s="353"/>
      <c r="D23" s="354"/>
      <c r="E23" s="77"/>
      <c r="F23" s="77"/>
      <c r="G23" s="77"/>
    </row>
    <row r="24" spans="1:5" ht="12.75">
      <c r="A24" s="352" t="s">
        <v>247</v>
      </c>
      <c r="B24" s="353"/>
      <c r="C24" s="353"/>
      <c r="D24" s="354"/>
      <c r="E24" s="82"/>
    </row>
    <row r="25" spans="1:5" ht="12.75">
      <c r="A25" s="326" t="s">
        <v>248</v>
      </c>
      <c r="B25" s="327"/>
      <c r="C25" s="327"/>
      <c r="D25" s="328"/>
      <c r="E25" s="82"/>
    </row>
    <row r="26" spans="1:5" ht="12.75">
      <c r="A26" s="326" t="s">
        <v>249</v>
      </c>
      <c r="B26" s="327"/>
      <c r="C26" s="327"/>
      <c r="D26" s="328"/>
      <c r="E26" s="82"/>
    </row>
    <row r="27" spans="1:7" ht="12.75">
      <c r="A27" s="352" t="s">
        <v>250</v>
      </c>
      <c r="B27" s="353"/>
      <c r="C27" s="353"/>
      <c r="D27" s="354"/>
      <c r="E27" s="77"/>
      <c r="F27" s="77"/>
      <c r="G27" s="77"/>
    </row>
    <row r="28" spans="1:5" ht="12.75">
      <c r="A28" s="352" t="s">
        <v>251</v>
      </c>
      <c r="B28" s="353"/>
      <c r="C28" s="353"/>
      <c r="D28" s="354"/>
      <c r="E28" s="82"/>
    </row>
    <row r="29" spans="1:5" ht="12.75">
      <c r="A29" s="352" t="s">
        <v>252</v>
      </c>
      <c r="B29" s="353"/>
      <c r="C29" s="353"/>
      <c r="D29" s="354"/>
      <c r="E29" s="82"/>
    </row>
    <row r="30" spans="1:5" ht="12.75">
      <c r="A30" s="326" t="s">
        <v>253</v>
      </c>
      <c r="B30" s="327"/>
      <c r="C30" s="327"/>
      <c r="D30" s="328"/>
      <c r="E30" s="82"/>
    </row>
    <row r="31" spans="1:5" ht="12.75">
      <c r="A31" s="326" t="s">
        <v>254</v>
      </c>
      <c r="B31" s="327"/>
      <c r="C31" s="327"/>
      <c r="D31" s="328"/>
      <c r="E31" s="82"/>
    </row>
    <row r="32" spans="1:5" ht="13.5" thickBot="1">
      <c r="A32" s="185" t="s">
        <v>114</v>
      </c>
      <c r="B32" s="364">
        <v>10</v>
      </c>
      <c r="C32" s="365"/>
      <c r="D32" s="366"/>
      <c r="E32" s="82"/>
    </row>
    <row r="33" spans="1:5" ht="12.75">
      <c r="A33" s="82"/>
      <c r="B33" s="82"/>
      <c r="C33" s="82"/>
      <c r="D33" s="82"/>
      <c r="E33" s="82"/>
    </row>
    <row r="34" spans="1:5" ht="12.75">
      <c r="A34" s="82"/>
      <c r="B34" s="82"/>
      <c r="C34" s="82"/>
      <c r="D34" s="82"/>
      <c r="E34" s="82"/>
    </row>
    <row r="35" spans="1:5" ht="13.5" thickBot="1">
      <c r="A35" s="82"/>
      <c r="B35" s="82"/>
      <c r="C35" s="82"/>
      <c r="D35" s="82"/>
      <c r="E35" s="82"/>
    </row>
    <row r="36" ht="15.75" customHeight="1">
      <c r="A36" s="358" t="s">
        <v>108</v>
      </c>
    </row>
    <row r="37" ht="13.5" customHeight="1" thickBot="1">
      <c r="A37" s="359"/>
    </row>
  </sheetData>
  <sheetProtection selectLockedCells="1"/>
  <mergeCells count="28">
    <mergeCell ref="A36:A37"/>
    <mergeCell ref="A2:F3"/>
    <mergeCell ref="E4:G21"/>
    <mergeCell ref="A4:B4"/>
    <mergeCell ref="B32:D32"/>
    <mergeCell ref="A5:B5"/>
    <mergeCell ref="A6:B6"/>
    <mergeCell ref="A7:B7"/>
    <mergeCell ref="A8:B8"/>
    <mergeCell ref="A9:B9"/>
    <mergeCell ref="A31:D31"/>
    <mergeCell ref="A16:D18"/>
    <mergeCell ref="A29:D29"/>
    <mergeCell ref="A22:D22"/>
    <mergeCell ref="A28:D28"/>
    <mergeCell ref="A30:D30"/>
    <mergeCell ref="A27:D27"/>
    <mergeCell ref="A23:D23"/>
    <mergeCell ref="A24:D24"/>
    <mergeCell ref="A25:D25"/>
    <mergeCell ref="A26:D26"/>
    <mergeCell ref="A10:B10"/>
    <mergeCell ref="A14:B14"/>
    <mergeCell ref="A19:D21"/>
    <mergeCell ref="A15:B15"/>
    <mergeCell ref="A13:B13"/>
    <mergeCell ref="A11:B11"/>
    <mergeCell ref="A12:B12"/>
  </mergeCells>
  <hyperlinks>
    <hyperlink ref="A36" location="'Zobrazené komentáre'!A1" display="spať na hlavnú stránku"/>
  </hyperlinks>
  <printOptions/>
  <pageMargins left="0.75" right="0.75" top="1" bottom="1" header="0.4921259845" footer="0.4921259845"/>
  <pageSetup horizontalDpi="600" verticalDpi="600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8"/>
  <sheetViews>
    <sheetView view="pageBreakPreview" zoomScaleSheetLayoutView="100" zoomScalePageLayoutView="0" workbookViewId="0" topLeftCell="A25">
      <selection activeCell="E27" sqref="E27:E30"/>
    </sheetView>
  </sheetViews>
  <sheetFormatPr defaultColWidth="9.140625" defaultRowHeight="12.75"/>
  <cols>
    <col min="1" max="1" width="6.7109375" style="0" customWidth="1"/>
    <col min="2" max="2" width="18.8515625" style="0" customWidth="1"/>
    <col min="3" max="3" width="12.00390625" style="0" customWidth="1"/>
    <col min="4" max="4" width="7.8515625" style="0" customWidth="1"/>
    <col min="5" max="5" width="53.00390625" style="138" customWidth="1"/>
  </cols>
  <sheetData>
    <row r="1" ht="12.75"/>
    <row r="2" ht="13.5" thickBot="1">
      <c r="E2" s="139" t="s">
        <v>137</v>
      </c>
    </row>
    <row r="3" spans="1:5" ht="36" customHeight="1" thickBot="1">
      <c r="A3" s="237" t="s">
        <v>144</v>
      </c>
      <c r="B3" s="371" t="s">
        <v>142</v>
      </c>
      <c r="C3" s="372"/>
      <c r="D3" s="186" t="s">
        <v>79</v>
      </c>
      <c r="E3" s="239" t="s">
        <v>83</v>
      </c>
    </row>
    <row r="4" spans="1:5" ht="25.5">
      <c r="A4" s="367" t="s">
        <v>166</v>
      </c>
      <c r="B4" s="346" t="s">
        <v>110</v>
      </c>
      <c r="C4" s="347"/>
      <c r="D4" s="368">
        <v>31</v>
      </c>
      <c r="E4" s="141" t="s">
        <v>255</v>
      </c>
    </row>
    <row r="5" spans="1:5" ht="25.5">
      <c r="A5" s="367"/>
      <c r="B5" s="348"/>
      <c r="C5" s="349"/>
      <c r="D5" s="369"/>
      <c r="E5" s="141" t="s">
        <v>256</v>
      </c>
    </row>
    <row r="6" spans="1:5" ht="12.75">
      <c r="A6" s="367"/>
      <c r="B6" s="348"/>
      <c r="C6" s="349"/>
      <c r="D6" s="369"/>
      <c r="E6" s="222"/>
    </row>
    <row r="7" spans="1:5" ht="12.75">
      <c r="A7" s="367"/>
      <c r="B7" s="348"/>
      <c r="C7" s="349"/>
      <c r="D7" s="369"/>
      <c r="E7" s="217" t="s">
        <v>257</v>
      </c>
    </row>
    <row r="8" spans="1:5" ht="12.75">
      <c r="A8" s="367"/>
      <c r="B8" s="348"/>
      <c r="C8" s="349"/>
      <c r="D8" s="369"/>
      <c r="E8" s="141"/>
    </row>
    <row r="9" spans="1:5" ht="12.75">
      <c r="A9" s="367"/>
      <c r="B9" s="348"/>
      <c r="C9" s="349"/>
      <c r="D9" s="369"/>
      <c r="E9" s="141" t="s">
        <v>258</v>
      </c>
    </row>
    <row r="10" spans="1:5" ht="12.75">
      <c r="A10" s="367"/>
      <c r="B10" s="348"/>
      <c r="C10" s="349"/>
      <c r="D10" s="369"/>
      <c r="E10" s="141" t="s">
        <v>259</v>
      </c>
    </row>
    <row r="11" spans="1:5" ht="12.75">
      <c r="A11" s="367"/>
      <c r="B11" s="348"/>
      <c r="C11" s="349"/>
      <c r="D11" s="369"/>
      <c r="E11" s="240"/>
    </row>
    <row r="12" spans="1:5" ht="12.75">
      <c r="A12" s="367"/>
      <c r="B12" s="348"/>
      <c r="C12" s="349"/>
      <c r="D12" s="369"/>
      <c r="E12" s="240" t="s">
        <v>280</v>
      </c>
    </row>
    <row r="13" spans="1:5" ht="12.75">
      <c r="A13" s="367"/>
      <c r="B13" s="380"/>
      <c r="C13" s="381"/>
      <c r="D13" s="370"/>
      <c r="E13" s="240"/>
    </row>
    <row r="14" spans="1:5" ht="25.5">
      <c r="A14" s="367" t="s">
        <v>167</v>
      </c>
      <c r="B14" s="376" t="s">
        <v>111</v>
      </c>
      <c r="C14" s="377"/>
      <c r="D14" s="382">
        <v>24</v>
      </c>
      <c r="E14" s="222" t="s">
        <v>284</v>
      </c>
    </row>
    <row r="15" spans="1:5" ht="38.25">
      <c r="A15" s="367"/>
      <c r="B15" s="376"/>
      <c r="C15" s="377"/>
      <c r="D15" s="369"/>
      <c r="E15" s="141" t="s">
        <v>267</v>
      </c>
    </row>
    <row r="16" spans="1:5" ht="76.5">
      <c r="A16" s="367"/>
      <c r="B16" s="376"/>
      <c r="C16" s="377"/>
      <c r="D16" s="369"/>
      <c r="E16" s="141" t="s">
        <v>265</v>
      </c>
    </row>
    <row r="17" spans="1:5" ht="25.5">
      <c r="A17" s="367"/>
      <c r="B17" s="376"/>
      <c r="C17" s="377"/>
      <c r="D17" s="369"/>
      <c r="E17" s="141" t="s">
        <v>264</v>
      </c>
    </row>
    <row r="18" spans="1:5" ht="12.75" customHeight="1">
      <c r="A18" s="367"/>
      <c r="B18" s="376"/>
      <c r="C18" s="377"/>
      <c r="D18" s="369"/>
      <c r="E18" s="141" t="s">
        <v>261</v>
      </c>
    </row>
    <row r="19" spans="1:5" ht="12.75" customHeight="1">
      <c r="A19" s="367"/>
      <c r="B19" s="376"/>
      <c r="C19" s="377"/>
      <c r="D19" s="369"/>
      <c r="E19" s="141" t="s">
        <v>262</v>
      </c>
    </row>
    <row r="20" spans="1:5" ht="12.75" customHeight="1">
      <c r="A20" s="367"/>
      <c r="B20" s="376"/>
      <c r="C20" s="377"/>
      <c r="D20" s="369"/>
      <c r="E20" s="141" t="s">
        <v>263</v>
      </c>
    </row>
    <row r="21" spans="1:5" ht="12.75" customHeight="1">
      <c r="A21" s="367"/>
      <c r="B21" s="376"/>
      <c r="C21" s="377"/>
      <c r="D21" s="369"/>
      <c r="E21" s="141" t="s">
        <v>266</v>
      </c>
    </row>
    <row r="22" spans="1:5" ht="12.75" customHeight="1">
      <c r="A22" s="367"/>
      <c r="B22" s="376"/>
      <c r="C22" s="377"/>
      <c r="D22" s="370"/>
      <c r="E22" s="141" t="s">
        <v>268</v>
      </c>
    </row>
    <row r="23" spans="1:5" ht="12.75" customHeight="1" hidden="1">
      <c r="A23" s="238"/>
      <c r="B23" s="376"/>
      <c r="C23" s="377"/>
      <c r="D23" s="107"/>
      <c r="E23" s="240"/>
    </row>
    <row r="24" spans="1:5" ht="12.75" customHeight="1" hidden="1">
      <c r="A24" s="238"/>
      <c r="B24" s="376"/>
      <c r="C24" s="377"/>
      <c r="D24" s="107"/>
      <c r="E24" s="241"/>
    </row>
    <row r="25" spans="1:5" ht="12.75" customHeight="1">
      <c r="A25" s="367" t="s">
        <v>168</v>
      </c>
      <c r="B25" s="376" t="s">
        <v>112</v>
      </c>
      <c r="C25" s="377"/>
      <c r="D25" s="387">
        <v>6</v>
      </c>
      <c r="E25" s="242" t="s">
        <v>269</v>
      </c>
    </row>
    <row r="26" spans="1:5" ht="12.75" customHeight="1">
      <c r="A26" s="367"/>
      <c r="B26" s="376"/>
      <c r="C26" s="377"/>
      <c r="D26" s="388"/>
      <c r="E26" s="242" t="s">
        <v>270</v>
      </c>
    </row>
    <row r="27" spans="1:5" ht="12.75" customHeight="1">
      <c r="A27" s="367"/>
      <c r="B27" s="376"/>
      <c r="C27" s="377"/>
      <c r="D27" s="388"/>
      <c r="E27" s="242" t="s">
        <v>271</v>
      </c>
    </row>
    <row r="28" spans="1:5" ht="12.75" customHeight="1">
      <c r="A28" s="367"/>
      <c r="B28" s="376"/>
      <c r="C28" s="377"/>
      <c r="D28" s="388"/>
      <c r="E28" s="222" t="s">
        <v>272</v>
      </c>
    </row>
    <row r="29" spans="1:5" ht="12.75" customHeight="1">
      <c r="A29" s="367"/>
      <c r="B29" s="376"/>
      <c r="C29" s="377"/>
      <c r="D29" s="388"/>
      <c r="E29" s="241" t="s">
        <v>275</v>
      </c>
    </row>
    <row r="30" spans="1:5" ht="12.75" customHeight="1">
      <c r="A30" s="367"/>
      <c r="B30" s="376"/>
      <c r="C30" s="377"/>
      <c r="D30" s="388"/>
      <c r="E30" s="241" t="s">
        <v>276</v>
      </c>
    </row>
    <row r="31" spans="1:5" ht="12.75" customHeight="1">
      <c r="A31" s="367"/>
      <c r="B31" s="376"/>
      <c r="C31" s="377"/>
      <c r="D31" s="388"/>
      <c r="E31" s="241"/>
    </row>
    <row r="32" spans="1:5" ht="12.75" customHeight="1">
      <c r="A32" s="367"/>
      <c r="B32" s="376"/>
      <c r="C32" s="377"/>
      <c r="D32" s="389"/>
      <c r="E32" s="243"/>
    </row>
    <row r="33" spans="1:5" ht="12.75" customHeight="1">
      <c r="A33" s="367" t="s">
        <v>169</v>
      </c>
      <c r="B33" s="376" t="s">
        <v>113</v>
      </c>
      <c r="C33" s="377"/>
      <c r="D33" s="382">
        <v>2</v>
      </c>
      <c r="E33" s="242" t="s">
        <v>273</v>
      </c>
    </row>
    <row r="34" spans="1:5" ht="12.75" customHeight="1">
      <c r="A34" s="367"/>
      <c r="B34" s="376"/>
      <c r="C34" s="377"/>
      <c r="D34" s="369"/>
      <c r="E34" s="244" t="s">
        <v>274</v>
      </c>
    </row>
    <row r="35" spans="1:5" ht="12.75" customHeight="1">
      <c r="A35" s="367"/>
      <c r="B35" s="376"/>
      <c r="C35" s="377"/>
      <c r="D35" s="369"/>
      <c r="E35" s="243"/>
    </row>
    <row r="36" spans="1:5" ht="12.75" customHeight="1">
      <c r="A36" s="367"/>
      <c r="B36" s="376"/>
      <c r="C36" s="377"/>
      <c r="D36" s="369"/>
      <c r="E36" s="243"/>
    </row>
    <row r="37" spans="1:5" ht="12.75" customHeight="1">
      <c r="A37" s="367"/>
      <c r="B37" s="376"/>
      <c r="C37" s="377"/>
      <c r="D37" s="369"/>
      <c r="E37" s="243"/>
    </row>
    <row r="38" spans="1:5" ht="12.75" customHeight="1">
      <c r="A38" s="367"/>
      <c r="B38" s="376"/>
      <c r="C38" s="377"/>
      <c r="D38" s="369"/>
      <c r="E38" s="243"/>
    </row>
    <row r="39" spans="1:5" ht="12.75" customHeight="1">
      <c r="A39" s="367"/>
      <c r="B39" s="376"/>
      <c r="C39" s="377"/>
      <c r="D39" s="369"/>
      <c r="E39" s="243"/>
    </row>
    <row r="40" spans="1:5" ht="12.75" customHeight="1">
      <c r="A40" s="367"/>
      <c r="B40" s="376"/>
      <c r="C40" s="377"/>
      <c r="D40" s="370"/>
      <c r="E40" s="243"/>
    </row>
    <row r="41" spans="1:5" ht="12" customHeight="1">
      <c r="A41" s="367" t="s">
        <v>170</v>
      </c>
      <c r="B41" s="378" t="s">
        <v>224</v>
      </c>
      <c r="C41" s="373" t="s">
        <v>80</v>
      </c>
      <c r="D41" s="384">
        <v>2</v>
      </c>
      <c r="E41" s="141" t="s">
        <v>278</v>
      </c>
    </row>
    <row r="42" spans="1:5" ht="12.75">
      <c r="A42" s="367"/>
      <c r="B42" s="378"/>
      <c r="C42" s="374"/>
      <c r="D42" s="385"/>
      <c r="E42" s="245"/>
    </row>
    <row r="43" spans="1:5" ht="12.75">
      <c r="A43" s="367"/>
      <c r="B43" s="378"/>
      <c r="C43" s="374"/>
      <c r="D43" s="385"/>
      <c r="E43" s="240"/>
    </row>
    <row r="44" spans="1:5" ht="12.75">
      <c r="A44" s="367"/>
      <c r="B44" s="378"/>
      <c r="C44" s="313"/>
      <c r="D44" s="393"/>
      <c r="E44" s="141"/>
    </row>
    <row r="45" spans="1:5" ht="12.75" customHeight="1">
      <c r="A45" s="367" t="s">
        <v>171</v>
      </c>
      <c r="B45" s="378"/>
      <c r="C45" s="390" t="s">
        <v>81</v>
      </c>
      <c r="D45" s="384">
        <v>0</v>
      </c>
      <c r="E45" s="246"/>
    </row>
    <row r="46" spans="1:5" ht="12.75" customHeight="1">
      <c r="A46" s="367"/>
      <c r="B46" s="378"/>
      <c r="C46" s="391"/>
      <c r="D46" s="385"/>
      <c r="E46" s="246"/>
    </row>
    <row r="47" spans="1:5" ht="12.75" customHeight="1">
      <c r="A47" s="367"/>
      <c r="B47" s="378"/>
      <c r="C47" s="391"/>
      <c r="D47" s="385"/>
      <c r="E47" s="246"/>
    </row>
    <row r="48" spans="1:5" ht="12.75" customHeight="1">
      <c r="A48" s="367"/>
      <c r="B48" s="378"/>
      <c r="C48" s="391"/>
      <c r="D48" s="385"/>
      <c r="E48" s="240"/>
    </row>
    <row r="49" spans="1:5" ht="12.75" customHeight="1">
      <c r="A49" s="367"/>
      <c r="B49" s="378"/>
      <c r="C49" s="392"/>
      <c r="D49" s="393"/>
      <c r="E49" s="240"/>
    </row>
    <row r="50" spans="1:5" ht="12.75" customHeight="1">
      <c r="A50" s="367" t="s">
        <v>172</v>
      </c>
      <c r="B50" s="378"/>
      <c r="C50" s="373" t="s">
        <v>82</v>
      </c>
      <c r="D50" s="384">
        <v>29</v>
      </c>
      <c r="E50" s="247" t="s">
        <v>277</v>
      </c>
    </row>
    <row r="51" spans="1:5" ht="12.75" customHeight="1">
      <c r="A51" s="367"/>
      <c r="B51" s="378"/>
      <c r="C51" s="374"/>
      <c r="D51" s="385"/>
      <c r="E51" s="247"/>
    </row>
    <row r="52" spans="1:5" ht="13.5" customHeight="1" thickBot="1">
      <c r="A52" s="367"/>
      <c r="B52" s="379"/>
      <c r="C52" s="375"/>
      <c r="D52" s="386"/>
      <c r="E52" s="217" t="s">
        <v>279</v>
      </c>
    </row>
    <row r="53" spans="2:5" ht="13.5" thickBot="1">
      <c r="B53" s="56"/>
      <c r="C53" s="56"/>
      <c r="D53" s="56"/>
      <c r="E53" s="140"/>
    </row>
    <row r="54" spans="2:3" ht="12.75" customHeight="1">
      <c r="B54" s="394" t="s">
        <v>107</v>
      </c>
      <c r="C54" s="395"/>
    </row>
    <row r="55" spans="2:3" ht="12.75" customHeight="1" thickBot="1">
      <c r="B55" s="396"/>
      <c r="C55" s="397"/>
    </row>
    <row r="57" ht="12.75">
      <c r="B57" s="202" t="s">
        <v>227</v>
      </c>
    </row>
    <row r="58" spans="2:5" ht="27" customHeight="1">
      <c r="B58" s="383" t="s">
        <v>215</v>
      </c>
      <c r="C58" s="383"/>
      <c r="D58" s="383"/>
      <c r="E58" s="383"/>
    </row>
  </sheetData>
  <sheetProtection selectLockedCells="1"/>
  <mergeCells count="25">
    <mergeCell ref="B58:E58"/>
    <mergeCell ref="D50:D52"/>
    <mergeCell ref="C41:C44"/>
    <mergeCell ref="D25:D32"/>
    <mergeCell ref="C45:C49"/>
    <mergeCell ref="D45:D49"/>
    <mergeCell ref="B54:C55"/>
    <mergeCell ref="D33:D40"/>
    <mergeCell ref="D41:D44"/>
    <mergeCell ref="D4:D13"/>
    <mergeCell ref="B3:C3"/>
    <mergeCell ref="C50:C52"/>
    <mergeCell ref="B14:C24"/>
    <mergeCell ref="B25:C32"/>
    <mergeCell ref="B33:C40"/>
    <mergeCell ref="B41:B52"/>
    <mergeCell ref="B4:C13"/>
    <mergeCell ref="D14:D22"/>
    <mergeCell ref="A41:A44"/>
    <mergeCell ref="A45:A49"/>
    <mergeCell ref="A50:A52"/>
    <mergeCell ref="A4:A13"/>
    <mergeCell ref="A14:A22"/>
    <mergeCell ref="A25:A32"/>
    <mergeCell ref="A33:A40"/>
  </mergeCells>
  <hyperlinks>
    <hyperlink ref="B54" location="'Zobrazené komentáre'!A1" display="spat na hlavnu stranku"/>
  </hyperlinks>
  <printOptions/>
  <pageMargins left="0.96" right="0.75" top="0.84" bottom="1" header="0.39" footer="0.4921259845"/>
  <pageSetup horizontalDpi="600" verticalDpi="600" orientation="portrait" paperSize="9" scale="84" r:id="rId3"/>
  <rowBreaks count="1" manualBreakCount="1">
    <brk id="58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86"/>
  <sheetViews>
    <sheetView view="pageBreakPreview" zoomScaleSheetLayoutView="100" zoomScalePageLayoutView="0" workbookViewId="0" topLeftCell="A1">
      <selection activeCell="E61" sqref="E61"/>
    </sheetView>
  </sheetViews>
  <sheetFormatPr defaultColWidth="9.140625" defaultRowHeight="12.75"/>
  <cols>
    <col min="1" max="1" width="7.421875" style="0" customWidth="1"/>
    <col min="2" max="2" width="35.28125" style="0" bestFit="1" customWidth="1"/>
    <col min="3" max="3" width="13.00390625" style="0" customWidth="1"/>
    <col min="4" max="4" width="7.57421875" style="144" bestFit="1" customWidth="1"/>
    <col min="5" max="5" width="68.8515625" style="0" customWidth="1"/>
    <col min="6" max="6" width="1.7109375" style="0" hidden="1" customWidth="1"/>
  </cols>
  <sheetData>
    <row r="1" spans="1:5" ht="13.5" thickBot="1">
      <c r="A1" s="77"/>
      <c r="B1" s="419" t="s">
        <v>138</v>
      </c>
      <c r="C1" s="419"/>
      <c r="D1" s="419"/>
      <c r="E1" s="419"/>
    </row>
    <row r="2" spans="1:5" ht="38.25" customHeight="1" thickBot="1">
      <c r="A2" s="188" t="s">
        <v>144</v>
      </c>
      <c r="B2" s="420" t="s">
        <v>109</v>
      </c>
      <c r="C2" s="421"/>
      <c r="D2" s="186" t="s">
        <v>98</v>
      </c>
      <c r="E2" s="187" t="s">
        <v>83</v>
      </c>
    </row>
    <row r="3" spans="1:5" ht="12.75">
      <c r="A3" s="398" t="s">
        <v>145</v>
      </c>
      <c r="B3" s="424" t="s">
        <v>84</v>
      </c>
      <c r="C3" s="425"/>
      <c r="D3" s="422">
        <v>3</v>
      </c>
      <c r="E3" s="223" t="s">
        <v>281</v>
      </c>
    </row>
    <row r="4" spans="1:5" ht="12.75">
      <c r="A4" s="398"/>
      <c r="B4" s="401"/>
      <c r="C4" s="402"/>
      <c r="D4" s="423"/>
      <c r="E4" s="224" t="s">
        <v>282</v>
      </c>
    </row>
    <row r="5" spans="1:5" ht="12.75">
      <c r="A5" s="398"/>
      <c r="B5" s="401"/>
      <c r="C5" s="402"/>
      <c r="D5" s="423"/>
      <c r="E5" s="224" t="s">
        <v>283</v>
      </c>
    </row>
    <row r="6" spans="1:5" ht="12.75">
      <c r="A6" s="398"/>
      <c r="B6" s="401"/>
      <c r="C6" s="402"/>
      <c r="D6" s="423"/>
      <c r="E6" s="124"/>
    </row>
    <row r="7" spans="1:5" ht="12.75">
      <c r="A7" s="398" t="s">
        <v>146</v>
      </c>
      <c r="B7" s="401" t="s">
        <v>85</v>
      </c>
      <c r="C7" s="402"/>
      <c r="D7" s="403">
        <v>0</v>
      </c>
      <c r="E7" s="124"/>
    </row>
    <row r="8" spans="1:5" ht="12.75">
      <c r="A8" s="398"/>
      <c r="B8" s="401"/>
      <c r="C8" s="402"/>
      <c r="D8" s="404"/>
      <c r="E8" s="124"/>
    </row>
    <row r="9" spans="1:5" ht="12.75">
      <c r="A9" s="398"/>
      <c r="B9" s="401"/>
      <c r="C9" s="402"/>
      <c r="D9" s="404"/>
      <c r="E9" s="124"/>
    </row>
    <row r="10" spans="1:5" ht="12.75">
      <c r="A10" s="398"/>
      <c r="B10" s="401"/>
      <c r="C10" s="402"/>
      <c r="D10" s="404"/>
      <c r="E10" s="124"/>
    </row>
    <row r="11" spans="1:5" ht="12.75">
      <c r="A11" s="398"/>
      <c r="B11" s="401"/>
      <c r="C11" s="402"/>
      <c r="D11" s="404"/>
      <c r="E11" s="124"/>
    </row>
    <row r="12" spans="1:5" ht="12.75">
      <c r="A12" s="398" t="s">
        <v>147</v>
      </c>
      <c r="B12" s="401" t="s">
        <v>86</v>
      </c>
      <c r="C12" s="402"/>
      <c r="D12" s="403">
        <v>0</v>
      </c>
      <c r="E12" s="124"/>
    </row>
    <row r="13" spans="1:5" ht="12.75">
      <c r="A13" s="398"/>
      <c r="B13" s="401"/>
      <c r="C13" s="402"/>
      <c r="D13" s="404"/>
      <c r="E13" s="124"/>
    </row>
    <row r="14" spans="1:5" ht="12.75">
      <c r="A14" s="398"/>
      <c r="B14" s="401"/>
      <c r="C14" s="402"/>
      <c r="D14" s="404"/>
      <c r="E14" s="124"/>
    </row>
    <row r="15" spans="1:5" ht="12.75">
      <c r="A15" s="398"/>
      <c r="B15" s="401"/>
      <c r="C15" s="402"/>
      <c r="D15" s="404"/>
      <c r="E15" s="124"/>
    </row>
    <row r="16" spans="1:5" ht="12.75">
      <c r="A16" s="398" t="s">
        <v>148</v>
      </c>
      <c r="B16" s="401" t="s">
        <v>205</v>
      </c>
      <c r="C16" s="402"/>
      <c r="D16" s="403">
        <v>0</v>
      </c>
      <c r="E16" s="125"/>
    </row>
    <row r="17" spans="1:5" ht="12.75">
      <c r="A17" s="398"/>
      <c r="B17" s="401"/>
      <c r="C17" s="402"/>
      <c r="D17" s="404"/>
      <c r="E17" s="125"/>
    </row>
    <row r="18" spans="1:5" ht="12.75">
      <c r="A18" s="398"/>
      <c r="B18" s="401"/>
      <c r="C18" s="402"/>
      <c r="D18" s="404"/>
      <c r="E18" s="125"/>
    </row>
    <row r="19" spans="1:5" ht="12.75">
      <c r="A19" s="398"/>
      <c r="B19" s="401"/>
      <c r="C19" s="402"/>
      <c r="D19" s="404"/>
      <c r="E19" s="125"/>
    </row>
    <row r="20" spans="1:5" ht="12.75">
      <c r="A20" s="398" t="s">
        <v>149</v>
      </c>
      <c r="B20" s="401" t="s">
        <v>194</v>
      </c>
      <c r="C20" s="402"/>
      <c r="D20" s="403">
        <v>0</v>
      </c>
      <c r="E20" s="125"/>
    </row>
    <row r="21" spans="1:5" ht="12.75">
      <c r="A21" s="398"/>
      <c r="B21" s="401"/>
      <c r="C21" s="402"/>
      <c r="D21" s="404"/>
      <c r="E21" s="125"/>
    </row>
    <row r="22" spans="1:5" ht="12.75">
      <c r="A22" s="398"/>
      <c r="B22" s="401"/>
      <c r="C22" s="402"/>
      <c r="D22" s="404"/>
      <c r="E22" s="125"/>
    </row>
    <row r="23" spans="1:5" ht="12.75">
      <c r="A23" s="398"/>
      <c r="B23" s="401"/>
      <c r="C23" s="402"/>
      <c r="D23" s="405"/>
      <c r="E23" s="125"/>
    </row>
    <row r="24" spans="1:5" ht="12.75">
      <c r="A24" s="398" t="s">
        <v>150</v>
      </c>
      <c r="B24" s="412" t="s">
        <v>89</v>
      </c>
      <c r="C24" s="413"/>
      <c r="D24" s="403">
        <v>0</v>
      </c>
      <c r="E24" s="125"/>
    </row>
    <row r="25" spans="1:5" ht="12.75">
      <c r="A25" s="398"/>
      <c r="B25" s="414"/>
      <c r="C25" s="415"/>
      <c r="D25" s="404"/>
      <c r="E25" s="125"/>
    </row>
    <row r="26" spans="1:5" ht="12.75">
      <c r="A26" s="398"/>
      <c r="B26" s="414"/>
      <c r="C26" s="415"/>
      <c r="D26" s="404"/>
      <c r="E26" s="125"/>
    </row>
    <row r="27" spans="1:5" ht="12.75">
      <c r="A27" s="398"/>
      <c r="B27" s="416"/>
      <c r="C27" s="417"/>
      <c r="D27" s="405"/>
      <c r="E27" s="125"/>
    </row>
    <row r="28" spans="1:5" ht="12.75">
      <c r="A28" s="398" t="s">
        <v>151</v>
      </c>
      <c r="B28" s="401" t="s">
        <v>90</v>
      </c>
      <c r="C28" s="402"/>
      <c r="D28" s="403">
        <v>0</v>
      </c>
      <c r="E28" s="125"/>
    </row>
    <row r="29" spans="1:5" ht="12.75">
      <c r="A29" s="398"/>
      <c r="B29" s="401"/>
      <c r="C29" s="402"/>
      <c r="D29" s="404"/>
      <c r="E29" s="125"/>
    </row>
    <row r="30" spans="1:5" ht="12.75">
      <c r="A30" s="398"/>
      <c r="B30" s="401"/>
      <c r="C30" s="402"/>
      <c r="D30" s="404"/>
      <c r="E30" s="125"/>
    </row>
    <row r="31" spans="1:5" ht="12.75">
      <c r="A31" s="398"/>
      <c r="B31" s="401"/>
      <c r="C31" s="402"/>
      <c r="D31" s="404"/>
      <c r="E31" s="125"/>
    </row>
    <row r="32" spans="1:5" ht="12.75">
      <c r="A32" s="398"/>
      <c r="B32" s="401"/>
      <c r="C32" s="402"/>
      <c r="D32" s="405"/>
      <c r="E32" s="125"/>
    </row>
    <row r="33" spans="1:5" ht="12.75">
      <c r="A33" s="148" t="s">
        <v>152</v>
      </c>
      <c r="B33" s="401" t="s">
        <v>91</v>
      </c>
      <c r="C33" s="68" t="s">
        <v>102</v>
      </c>
      <c r="D33" s="227">
        <v>0</v>
      </c>
      <c r="E33" s="125"/>
    </row>
    <row r="34" spans="1:5" ht="12.75">
      <c r="A34" s="148" t="s">
        <v>153</v>
      </c>
      <c r="B34" s="401"/>
      <c r="C34" s="68" t="s">
        <v>103</v>
      </c>
      <c r="D34" s="227">
        <v>0</v>
      </c>
      <c r="E34" s="125"/>
    </row>
    <row r="35" spans="1:5" ht="12.75">
      <c r="A35" s="148" t="s">
        <v>154</v>
      </c>
      <c r="B35" s="401"/>
      <c r="C35" s="68" t="s">
        <v>104</v>
      </c>
      <c r="D35" s="227">
        <v>0</v>
      </c>
      <c r="E35" s="125"/>
    </row>
    <row r="36" spans="1:5" ht="12.75">
      <c r="A36" s="148" t="s">
        <v>155</v>
      </c>
      <c r="B36" s="401" t="s">
        <v>92</v>
      </c>
      <c r="C36" s="68" t="s">
        <v>102</v>
      </c>
      <c r="D36" s="227">
        <v>0</v>
      </c>
      <c r="E36" s="125"/>
    </row>
    <row r="37" spans="1:5" ht="12.75">
      <c r="A37" s="148" t="s">
        <v>156</v>
      </c>
      <c r="B37" s="401"/>
      <c r="C37" s="68" t="s">
        <v>103</v>
      </c>
      <c r="D37" s="227">
        <v>0</v>
      </c>
      <c r="E37" s="125"/>
    </row>
    <row r="38" spans="1:5" ht="12.75">
      <c r="A38" s="148" t="s">
        <v>157</v>
      </c>
      <c r="B38" s="401"/>
      <c r="C38" s="68" t="s">
        <v>104</v>
      </c>
      <c r="D38" s="227">
        <v>0</v>
      </c>
      <c r="E38" s="125"/>
    </row>
    <row r="39" spans="1:5" ht="12.75">
      <c r="A39" s="148" t="s">
        <v>158</v>
      </c>
      <c r="B39" s="401" t="s">
        <v>233</v>
      </c>
      <c r="C39" s="68" t="s">
        <v>102</v>
      </c>
      <c r="D39" s="227">
        <v>0</v>
      </c>
      <c r="E39" s="125"/>
    </row>
    <row r="40" spans="1:5" ht="11.25" customHeight="1">
      <c r="A40" s="148" t="s">
        <v>159</v>
      </c>
      <c r="B40" s="401"/>
      <c r="C40" s="68" t="s">
        <v>103</v>
      </c>
      <c r="D40" s="227">
        <v>0</v>
      </c>
      <c r="E40" s="125"/>
    </row>
    <row r="41" spans="1:5" ht="12.75">
      <c r="A41" s="148" t="s">
        <v>160</v>
      </c>
      <c r="B41" s="401"/>
      <c r="C41" s="68" t="s">
        <v>104</v>
      </c>
      <c r="D41" s="227">
        <v>0</v>
      </c>
      <c r="E41" s="125"/>
    </row>
    <row r="42" spans="1:5" ht="12.75">
      <c r="A42" s="398" t="s">
        <v>161</v>
      </c>
      <c r="B42" s="427" t="s">
        <v>143</v>
      </c>
      <c r="C42" s="402"/>
      <c r="D42" s="403">
        <v>64</v>
      </c>
      <c r="E42" s="145" t="s">
        <v>281</v>
      </c>
    </row>
    <row r="43" spans="1:5" ht="12.75">
      <c r="A43" s="398"/>
      <c r="B43" s="401"/>
      <c r="C43" s="402"/>
      <c r="D43" s="404"/>
      <c r="E43" s="145" t="s">
        <v>285</v>
      </c>
    </row>
    <row r="44" spans="1:5" ht="12.75">
      <c r="A44" s="398"/>
      <c r="B44" s="401"/>
      <c r="C44" s="402"/>
      <c r="D44" s="404"/>
      <c r="E44" s="145"/>
    </row>
    <row r="45" spans="1:5" ht="12.75">
      <c r="A45" s="398"/>
      <c r="B45" s="401"/>
      <c r="C45" s="402"/>
      <c r="D45" s="404"/>
      <c r="E45" s="225" t="s">
        <v>286</v>
      </c>
    </row>
    <row r="46" spans="1:5" ht="12.75">
      <c r="A46" s="398"/>
      <c r="B46" s="401"/>
      <c r="C46" s="402"/>
      <c r="D46" s="404"/>
      <c r="E46" s="141"/>
    </row>
    <row r="47" spans="1:5" ht="12.75">
      <c r="A47" s="398"/>
      <c r="B47" s="401"/>
      <c r="C47" s="402"/>
      <c r="D47" s="405"/>
      <c r="E47" s="141"/>
    </row>
    <row r="48" spans="1:5" ht="12.75" customHeight="1">
      <c r="A48" s="398" t="s">
        <v>162</v>
      </c>
      <c r="B48" s="412" t="s">
        <v>93</v>
      </c>
      <c r="C48" s="413"/>
      <c r="D48" s="403">
        <v>10</v>
      </c>
      <c r="E48" s="224" t="s">
        <v>287</v>
      </c>
    </row>
    <row r="49" spans="1:5" ht="12.75">
      <c r="A49" s="398"/>
      <c r="B49" s="414"/>
      <c r="C49" s="415"/>
      <c r="D49" s="404"/>
      <c r="E49" s="226" t="s">
        <v>292</v>
      </c>
    </row>
    <row r="50" spans="1:5" ht="12.75">
      <c r="A50" s="398"/>
      <c r="B50" s="414"/>
      <c r="C50" s="415"/>
      <c r="D50" s="404"/>
      <c r="E50" s="226" t="s">
        <v>288</v>
      </c>
    </row>
    <row r="51" spans="1:5" ht="12.75">
      <c r="A51" s="398"/>
      <c r="B51" s="414"/>
      <c r="C51" s="415"/>
      <c r="D51" s="404"/>
      <c r="E51" s="226" t="s">
        <v>289</v>
      </c>
    </row>
    <row r="52" spans="1:5" ht="12.75">
      <c r="A52" s="398"/>
      <c r="B52" s="414"/>
      <c r="C52" s="415"/>
      <c r="D52" s="404"/>
      <c r="E52" s="226" t="s">
        <v>290</v>
      </c>
    </row>
    <row r="53" spans="1:5" ht="12.75">
      <c r="A53" s="398"/>
      <c r="B53" s="414"/>
      <c r="C53" s="415"/>
      <c r="D53" s="404"/>
      <c r="E53" s="224" t="s">
        <v>291</v>
      </c>
    </row>
    <row r="54" spans="1:5" ht="12.75">
      <c r="A54" s="398"/>
      <c r="B54" s="414"/>
      <c r="C54" s="415"/>
      <c r="D54" s="404"/>
      <c r="E54" s="229" t="s">
        <v>315</v>
      </c>
    </row>
    <row r="55" spans="1:5" ht="12.75">
      <c r="A55" s="398"/>
      <c r="B55" s="416"/>
      <c r="C55" s="417"/>
      <c r="D55" s="405"/>
      <c r="E55" s="236" t="s">
        <v>316</v>
      </c>
    </row>
    <row r="56" spans="1:5" ht="12.75">
      <c r="A56" s="398" t="s">
        <v>163</v>
      </c>
      <c r="B56" s="401" t="s">
        <v>95</v>
      </c>
      <c r="C56" s="402"/>
      <c r="D56" s="403">
        <v>1</v>
      </c>
      <c r="E56" s="224" t="s">
        <v>289</v>
      </c>
    </row>
    <row r="57" spans="1:5" ht="12.75">
      <c r="A57" s="398"/>
      <c r="B57" s="401"/>
      <c r="C57" s="402"/>
      <c r="D57" s="404"/>
      <c r="E57" s="124"/>
    </row>
    <row r="58" spans="1:5" ht="12.75">
      <c r="A58" s="398"/>
      <c r="B58" s="401"/>
      <c r="C58" s="402"/>
      <c r="D58" s="404"/>
      <c r="E58" s="124"/>
    </row>
    <row r="59" spans="1:5" ht="18.75" customHeight="1">
      <c r="A59" s="398"/>
      <c r="B59" s="401"/>
      <c r="C59" s="402"/>
      <c r="D59" s="405"/>
      <c r="E59" s="125"/>
    </row>
    <row r="60" spans="1:5" ht="12.75">
      <c r="A60" s="398" t="s">
        <v>164</v>
      </c>
      <c r="B60" s="412" t="s">
        <v>94</v>
      </c>
      <c r="C60" s="413"/>
      <c r="D60" s="403">
        <v>5</v>
      </c>
      <c r="E60" s="228" t="s">
        <v>288</v>
      </c>
    </row>
    <row r="61" spans="1:5" ht="12" customHeight="1">
      <c r="A61" s="398"/>
      <c r="B61" s="414"/>
      <c r="C61" s="415"/>
      <c r="D61" s="404"/>
      <c r="E61" s="228" t="s">
        <v>287</v>
      </c>
    </row>
    <row r="62" spans="1:5" ht="12" customHeight="1">
      <c r="A62" s="398"/>
      <c r="B62" s="414"/>
      <c r="C62" s="415"/>
      <c r="D62" s="404"/>
      <c r="E62" s="224" t="s">
        <v>293</v>
      </c>
    </row>
    <row r="63" spans="1:5" ht="12" customHeight="1">
      <c r="A63" s="398"/>
      <c r="B63" s="414"/>
      <c r="C63" s="415"/>
      <c r="D63" s="404"/>
      <c r="E63" s="228" t="s">
        <v>294</v>
      </c>
    </row>
    <row r="64" spans="1:5" ht="12" customHeight="1">
      <c r="A64" s="398"/>
      <c r="B64" s="414"/>
      <c r="C64" s="415"/>
      <c r="D64" s="404"/>
      <c r="E64" s="126"/>
    </row>
    <row r="65" spans="1:5" ht="11.25" customHeight="1">
      <c r="A65" s="398"/>
      <c r="B65" s="416"/>
      <c r="C65" s="417"/>
      <c r="D65" s="405"/>
      <c r="E65" s="124"/>
    </row>
    <row r="66" spans="1:5" ht="12.75">
      <c r="A66" s="398" t="s">
        <v>165</v>
      </c>
      <c r="B66" s="406" t="s">
        <v>96</v>
      </c>
      <c r="C66" s="407"/>
      <c r="D66" s="403">
        <v>8</v>
      </c>
      <c r="E66" s="229" t="s">
        <v>295</v>
      </c>
    </row>
    <row r="67" spans="1:5" ht="12.75">
      <c r="A67" s="398"/>
      <c r="B67" s="408"/>
      <c r="C67" s="409"/>
      <c r="D67" s="404"/>
      <c r="E67" s="229" t="s">
        <v>296</v>
      </c>
    </row>
    <row r="68" spans="1:5" ht="25.5">
      <c r="A68" s="398"/>
      <c r="B68" s="408"/>
      <c r="C68" s="409"/>
      <c r="D68" s="404"/>
      <c r="E68" s="226" t="s">
        <v>297</v>
      </c>
    </row>
    <row r="69" spans="1:5" ht="25.5">
      <c r="A69" s="399"/>
      <c r="B69" s="408"/>
      <c r="C69" s="409"/>
      <c r="D69" s="404"/>
      <c r="E69" s="226" t="s">
        <v>299</v>
      </c>
    </row>
    <row r="70" spans="1:5" ht="12.75">
      <c r="A70" s="399"/>
      <c r="B70" s="408"/>
      <c r="C70" s="409"/>
      <c r="D70" s="404"/>
      <c r="E70" s="226" t="s">
        <v>298</v>
      </c>
    </row>
    <row r="71" spans="1:5" ht="12.75">
      <c r="A71" s="399"/>
      <c r="B71" s="408"/>
      <c r="C71" s="409"/>
      <c r="D71" s="404"/>
      <c r="E71" s="226" t="s">
        <v>300</v>
      </c>
    </row>
    <row r="72" spans="1:5" ht="12.75">
      <c r="A72" s="399"/>
      <c r="B72" s="408"/>
      <c r="C72" s="409"/>
      <c r="D72" s="404"/>
      <c r="E72" s="226" t="s">
        <v>301</v>
      </c>
    </row>
    <row r="73" spans="1:5" ht="13.5" thickBot="1">
      <c r="A73" s="400"/>
      <c r="B73" s="410"/>
      <c r="C73" s="411"/>
      <c r="D73" s="418"/>
      <c r="E73" s="230" t="s">
        <v>302</v>
      </c>
    </row>
    <row r="74" spans="1:5" ht="12.75" customHeight="1">
      <c r="A74" s="77"/>
      <c r="B74" s="136"/>
      <c r="C74" s="136"/>
      <c r="D74" s="143"/>
      <c r="E74" s="137"/>
    </row>
    <row r="75" ht="12.75">
      <c r="B75" s="195" t="s">
        <v>216</v>
      </c>
    </row>
    <row r="76" ht="12.75">
      <c r="B76" t="s">
        <v>228</v>
      </c>
    </row>
    <row r="77" spans="2:5" ht="12.75">
      <c r="B77" s="426" t="s">
        <v>217</v>
      </c>
      <c r="C77" s="426"/>
      <c r="D77" s="426"/>
      <c r="E77" s="426"/>
    </row>
    <row r="78" spans="2:5" ht="12.75">
      <c r="B78" s="426"/>
      <c r="C78" s="426"/>
      <c r="D78" s="426"/>
      <c r="E78" s="426"/>
    </row>
    <row r="79" ht="12.75">
      <c r="B79" s="194"/>
    </row>
    <row r="80" ht="12.75">
      <c r="B80" s="194"/>
    </row>
    <row r="81" ht="13.5" thickBot="1">
      <c r="A81" s="77"/>
    </row>
    <row r="82" spans="1:3" ht="15.75" customHeight="1">
      <c r="A82" s="77"/>
      <c r="B82" s="358" t="s">
        <v>108</v>
      </c>
      <c r="C82" s="76"/>
    </row>
    <row r="83" spans="1:2" ht="13.5" thickBot="1">
      <c r="A83" s="77"/>
      <c r="B83" s="359"/>
    </row>
    <row r="84" ht="12.75">
      <c r="A84" s="77"/>
    </row>
    <row r="85" ht="12.75">
      <c r="A85" s="77"/>
    </row>
    <row r="86" ht="12.75">
      <c r="A86" s="77"/>
    </row>
  </sheetData>
  <sheetProtection selectLockedCells="1"/>
  <mergeCells count="43">
    <mergeCell ref="B77:E78"/>
    <mergeCell ref="D42:D47"/>
    <mergeCell ref="B39:B41"/>
    <mergeCell ref="B16:C19"/>
    <mergeCell ref="B42:C47"/>
    <mergeCell ref="D28:D32"/>
    <mergeCell ref="B33:B35"/>
    <mergeCell ref="B36:B38"/>
    <mergeCell ref="B56:C59"/>
    <mergeCell ref="B60:C65"/>
    <mergeCell ref="D24:D27"/>
    <mergeCell ref="B28:C32"/>
    <mergeCell ref="D16:D19"/>
    <mergeCell ref="D7:D11"/>
    <mergeCell ref="B20:C23"/>
    <mergeCell ref="B24:C27"/>
    <mergeCell ref="B1:E1"/>
    <mergeCell ref="B2:C2"/>
    <mergeCell ref="D3:D6"/>
    <mergeCell ref="D20:D23"/>
    <mergeCell ref="B3:C6"/>
    <mergeCell ref="B82:B83"/>
    <mergeCell ref="B12:C15"/>
    <mergeCell ref="B7:C11"/>
    <mergeCell ref="D48:D55"/>
    <mergeCell ref="D60:D65"/>
    <mergeCell ref="D12:D15"/>
    <mergeCell ref="B66:C73"/>
    <mergeCell ref="B48:C55"/>
    <mergeCell ref="D66:D73"/>
    <mergeCell ref="D56:D59"/>
    <mergeCell ref="A20:A23"/>
    <mergeCell ref="A24:A27"/>
    <mergeCell ref="A28:A32"/>
    <mergeCell ref="A3:A6"/>
    <mergeCell ref="A7:A11"/>
    <mergeCell ref="A12:A15"/>
    <mergeCell ref="A16:A19"/>
    <mergeCell ref="A60:A65"/>
    <mergeCell ref="A66:A73"/>
    <mergeCell ref="A42:A47"/>
    <mergeCell ref="A48:A55"/>
    <mergeCell ref="A56:A59"/>
  </mergeCells>
  <hyperlinks>
    <hyperlink ref="B82" location="'Zobrazené komentáre'!A1" display="spat na hlavnu stranku"/>
  </hyperlinks>
  <printOptions/>
  <pageMargins left="0.6" right="0.57" top="1" bottom="1" header="0.4921259845" footer="0.4921259845"/>
  <pageSetup horizontalDpi="600" verticalDpi="600" orientation="portrait" paperSize="9" scale="6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8"/>
  <sheetViews>
    <sheetView view="pageBreakPreview" zoomScaleSheetLayoutView="100" zoomScalePageLayoutView="0" workbookViewId="0" topLeftCell="A1">
      <selection activeCell="C4" sqref="C4"/>
    </sheetView>
  </sheetViews>
  <sheetFormatPr defaultColWidth="9.140625" defaultRowHeight="12.75"/>
  <cols>
    <col min="1" max="1" width="55.140625" style="0" customWidth="1"/>
    <col min="2" max="2" width="22.8515625" style="0" customWidth="1"/>
    <col min="3" max="3" width="26.28125" style="0" customWidth="1"/>
  </cols>
  <sheetData>
    <row r="1" spans="1:3" ht="13.5" thickBot="1">
      <c r="A1" s="202" t="s">
        <v>230</v>
      </c>
      <c r="C1" s="113" t="s">
        <v>139</v>
      </c>
    </row>
    <row r="2" spans="1:3" ht="12.75">
      <c r="A2" s="430" t="s">
        <v>2</v>
      </c>
      <c r="B2" s="432" t="s">
        <v>117</v>
      </c>
      <c r="C2" s="434" t="s">
        <v>141</v>
      </c>
    </row>
    <row r="3" spans="1:3" ht="13.5" thickBot="1">
      <c r="A3" s="431"/>
      <c r="B3" s="433"/>
      <c r="C3" s="435"/>
    </row>
    <row r="4" spans="1:3" ht="12.75">
      <c r="A4" s="112" t="s">
        <v>195</v>
      </c>
      <c r="B4" s="231">
        <v>3</v>
      </c>
      <c r="C4" s="232">
        <v>67000</v>
      </c>
    </row>
    <row r="5" spans="1:3" ht="12.75">
      <c r="A5" s="84" t="s">
        <v>198</v>
      </c>
      <c r="B5" s="191">
        <v>3</v>
      </c>
      <c r="C5" s="169">
        <v>124000</v>
      </c>
    </row>
    <row r="6" spans="1:3" ht="12.75">
      <c r="A6" s="84" t="s">
        <v>199</v>
      </c>
      <c r="B6" s="174">
        <v>2</v>
      </c>
      <c r="C6" s="233">
        <v>14600</v>
      </c>
    </row>
    <row r="7" spans="1:3" ht="15">
      <c r="A7" s="85" t="s">
        <v>101</v>
      </c>
      <c r="B7" s="191">
        <v>2</v>
      </c>
      <c r="C7" s="170">
        <v>0</v>
      </c>
    </row>
    <row r="8" spans="1:3" ht="12.75">
      <c r="A8" s="85" t="s">
        <v>99</v>
      </c>
      <c r="B8" s="191">
        <v>4</v>
      </c>
      <c r="C8" s="233">
        <v>0</v>
      </c>
    </row>
    <row r="9" spans="1:3" ht="13.5" thickBot="1">
      <c r="A9" s="86" t="s">
        <v>100</v>
      </c>
      <c r="B9" s="234">
        <v>4</v>
      </c>
      <c r="C9" s="235"/>
    </row>
    <row r="10" spans="1:3" ht="13.5" thickBot="1">
      <c r="A10" s="108"/>
      <c r="B10" s="109"/>
      <c r="C10" s="147">
        <f>SUM(C4:C8)</f>
        <v>205600</v>
      </c>
    </row>
    <row r="11" spans="1:3" ht="12.75">
      <c r="A11" s="108"/>
      <c r="B11" s="110"/>
      <c r="C11" s="111"/>
    </row>
    <row r="12" ht="13.5" thickBot="1">
      <c r="A12" s="203" t="s">
        <v>231</v>
      </c>
    </row>
    <row r="13" spans="1:3" ht="12.75">
      <c r="A13" s="430" t="s">
        <v>119</v>
      </c>
      <c r="B13" s="437" t="s">
        <v>118</v>
      </c>
      <c r="C13" s="439" t="s">
        <v>116</v>
      </c>
    </row>
    <row r="14" spans="1:3" ht="20.25" customHeight="1" thickBot="1">
      <c r="A14" s="436"/>
      <c r="B14" s="438"/>
      <c r="C14" s="440"/>
    </row>
    <row r="15" spans="1:3" ht="38.25">
      <c r="A15" s="120" t="s">
        <v>303</v>
      </c>
      <c r="B15" s="116" t="s">
        <v>304</v>
      </c>
      <c r="C15" s="117" t="s">
        <v>305</v>
      </c>
    </row>
    <row r="16" spans="1:3" ht="12.75">
      <c r="A16" s="121" t="s">
        <v>306</v>
      </c>
      <c r="B16" s="118" t="s">
        <v>307</v>
      </c>
      <c r="C16" s="119" t="s">
        <v>308</v>
      </c>
    </row>
    <row r="17" spans="1:3" ht="12.75">
      <c r="A17" s="121" t="s">
        <v>309</v>
      </c>
      <c r="B17" s="118" t="s">
        <v>307</v>
      </c>
      <c r="C17" s="119" t="s">
        <v>308</v>
      </c>
    </row>
    <row r="18" spans="1:3" ht="12.75">
      <c r="A18" s="121" t="s">
        <v>310</v>
      </c>
      <c r="B18" s="118" t="s">
        <v>311</v>
      </c>
      <c r="C18" s="119" t="s">
        <v>312</v>
      </c>
    </row>
    <row r="19" spans="1:3" ht="12.75">
      <c r="A19" s="121" t="s">
        <v>313</v>
      </c>
      <c r="B19" s="118" t="s">
        <v>314</v>
      </c>
      <c r="C19" s="119" t="s">
        <v>308</v>
      </c>
    </row>
    <row r="20" spans="1:3" ht="12.75">
      <c r="A20" s="121"/>
      <c r="B20" s="118"/>
      <c r="C20" s="119"/>
    </row>
    <row r="21" spans="1:3" ht="12.75">
      <c r="A21" s="121"/>
      <c r="B21" s="190"/>
      <c r="C21" s="119"/>
    </row>
    <row r="22" spans="1:3" ht="12.75">
      <c r="A22" s="121"/>
      <c r="B22" s="118"/>
      <c r="C22" s="119"/>
    </row>
    <row r="23" spans="1:3" ht="12.75">
      <c r="A23" s="121"/>
      <c r="B23" s="118"/>
      <c r="C23" s="119"/>
    </row>
    <row r="24" spans="1:3" ht="12.75">
      <c r="A24" s="121"/>
      <c r="B24" s="118"/>
      <c r="C24" s="119"/>
    </row>
    <row r="25" spans="1:3" ht="12.75">
      <c r="A25" s="121"/>
      <c r="B25" s="118"/>
      <c r="C25" s="119"/>
    </row>
    <row r="26" spans="1:3" ht="12.75">
      <c r="A26" s="121"/>
      <c r="B26" s="118"/>
      <c r="C26" s="119"/>
    </row>
    <row r="27" spans="1:3" ht="12.75">
      <c r="A27" s="121"/>
      <c r="B27" s="118"/>
      <c r="C27" s="119"/>
    </row>
    <row r="28" spans="1:3" ht="12.75">
      <c r="A28" s="121"/>
      <c r="B28" s="118"/>
      <c r="C28" s="119"/>
    </row>
    <row r="29" spans="1:3" ht="12.75">
      <c r="A29" s="121"/>
      <c r="B29" s="118"/>
      <c r="C29" s="119"/>
    </row>
    <row r="30" spans="1:3" ht="12.75">
      <c r="A30" s="121"/>
      <c r="B30" s="118"/>
      <c r="C30" s="119"/>
    </row>
    <row r="31" spans="1:3" ht="12.75">
      <c r="A31" s="121"/>
      <c r="B31" s="118"/>
      <c r="C31" s="119"/>
    </row>
    <row r="32" spans="1:3" ht="12.75">
      <c r="A32" s="121"/>
      <c r="B32" s="118"/>
      <c r="C32" s="119"/>
    </row>
    <row r="33" spans="1:3" ht="12.75">
      <c r="A33" s="121"/>
      <c r="B33" s="118"/>
      <c r="C33" s="119"/>
    </row>
    <row r="34" spans="1:3" ht="12.75">
      <c r="A34" s="121"/>
      <c r="B34" s="118"/>
      <c r="C34" s="119"/>
    </row>
    <row r="35" spans="1:3" ht="12.75">
      <c r="A35" s="121"/>
      <c r="B35" s="118"/>
      <c r="C35" s="119"/>
    </row>
    <row r="36" spans="1:3" ht="12.75">
      <c r="A36" s="121"/>
      <c r="B36" s="118"/>
      <c r="C36" s="119"/>
    </row>
    <row r="37" spans="1:3" ht="12.75">
      <c r="A37" s="121"/>
      <c r="B37" s="118"/>
      <c r="C37" s="119"/>
    </row>
    <row r="38" spans="1:3" ht="12.75">
      <c r="A38" s="121"/>
      <c r="B38" s="118"/>
      <c r="C38" s="119"/>
    </row>
    <row r="39" spans="1:3" ht="12.75">
      <c r="A39" s="121"/>
      <c r="B39" s="118"/>
      <c r="C39" s="119"/>
    </row>
    <row r="40" spans="1:3" ht="12.75">
      <c r="A40" s="121"/>
      <c r="B40" s="118"/>
      <c r="C40" s="119"/>
    </row>
    <row r="41" spans="1:3" ht="12.75">
      <c r="A41" s="121"/>
      <c r="B41" s="118"/>
      <c r="C41" s="119"/>
    </row>
    <row r="42" spans="1:3" ht="12.75">
      <c r="A42" s="121"/>
      <c r="B42" s="118"/>
      <c r="C42" s="119"/>
    </row>
    <row r="43" spans="1:3" ht="12.75">
      <c r="A43" s="121"/>
      <c r="B43" s="118"/>
      <c r="C43" s="119"/>
    </row>
    <row r="44" spans="1:3" ht="12.75">
      <c r="A44" s="121"/>
      <c r="B44" s="118"/>
      <c r="C44" s="119"/>
    </row>
    <row r="45" spans="1:3" ht="12.75">
      <c r="A45" s="121"/>
      <c r="B45" s="118"/>
      <c r="C45" s="119"/>
    </row>
    <row r="46" spans="1:3" ht="12.75">
      <c r="A46" s="121"/>
      <c r="B46" s="118"/>
      <c r="C46" s="119"/>
    </row>
    <row r="47" spans="1:3" ht="12.75">
      <c r="A47" s="121"/>
      <c r="B47" s="118"/>
      <c r="C47" s="119"/>
    </row>
    <row r="48" spans="1:3" ht="12.75">
      <c r="A48" s="121"/>
      <c r="B48" s="118"/>
      <c r="C48" s="119"/>
    </row>
    <row r="49" spans="1:3" ht="12.75">
      <c r="A49" s="121"/>
      <c r="B49" s="118"/>
      <c r="C49" s="119"/>
    </row>
    <row r="50" spans="1:3" ht="12.75">
      <c r="A50" s="121"/>
      <c r="B50" s="118"/>
      <c r="C50" s="119"/>
    </row>
    <row r="51" spans="1:3" ht="12.75">
      <c r="A51" s="121"/>
      <c r="B51" s="118"/>
      <c r="C51" s="119"/>
    </row>
    <row r="52" spans="1:3" ht="12.75">
      <c r="A52" s="121"/>
      <c r="B52" s="118"/>
      <c r="C52" s="119"/>
    </row>
    <row r="53" spans="1:3" ht="12.75">
      <c r="A53" s="121"/>
      <c r="B53" s="118"/>
      <c r="C53" s="119"/>
    </row>
    <row r="54" spans="1:3" ht="12.75">
      <c r="A54" s="121"/>
      <c r="B54" s="118"/>
      <c r="C54" s="119"/>
    </row>
    <row r="55" ht="13.5" thickBot="1"/>
    <row r="56" ht="12.75" customHeight="1">
      <c r="A56" s="358" t="s">
        <v>206</v>
      </c>
    </row>
    <row r="57" ht="13.5" thickBot="1">
      <c r="A57" s="359"/>
    </row>
    <row r="58" ht="15">
      <c r="A58" s="83" t="s">
        <v>120</v>
      </c>
    </row>
    <row r="59" ht="12.75">
      <c r="A59" t="s">
        <v>121</v>
      </c>
    </row>
    <row r="60" ht="12.75">
      <c r="A60" t="s">
        <v>122</v>
      </c>
    </row>
    <row r="61" ht="12.75">
      <c r="A61" t="s">
        <v>123</v>
      </c>
    </row>
    <row r="62" ht="12.75">
      <c r="A62" t="s">
        <v>124</v>
      </c>
    </row>
    <row r="63" ht="12.75">
      <c r="A63" t="s">
        <v>131</v>
      </c>
    </row>
    <row r="64" ht="12.75">
      <c r="A64" t="s">
        <v>232</v>
      </c>
    </row>
    <row r="65" spans="1:3" ht="38.25">
      <c r="A65" s="192" t="s">
        <v>229</v>
      </c>
      <c r="B65" s="192"/>
      <c r="C65" s="192"/>
    </row>
    <row r="66" spans="1:3" ht="12.75">
      <c r="A66" s="192"/>
      <c r="B66" s="192"/>
      <c r="C66" s="192"/>
    </row>
    <row r="67" spans="1:3" ht="12.75">
      <c r="A67" s="428" t="s">
        <v>219</v>
      </c>
      <c r="B67" s="429"/>
      <c r="C67" s="429"/>
    </row>
    <row r="68" spans="1:3" ht="12.75">
      <c r="A68" s="383"/>
      <c r="B68" s="383"/>
      <c r="C68" s="383"/>
    </row>
  </sheetData>
  <sheetProtection selectLockedCells="1"/>
  <mergeCells count="8">
    <mergeCell ref="A67:C68"/>
    <mergeCell ref="A2:A3"/>
    <mergeCell ref="B2:B3"/>
    <mergeCell ref="C2:C3"/>
    <mergeCell ref="A56:A57"/>
    <mergeCell ref="A13:A14"/>
    <mergeCell ref="B13:B14"/>
    <mergeCell ref="C13:C14"/>
  </mergeCells>
  <hyperlinks>
    <hyperlink ref="A56" location="'Zobrazené komentáre'!A1" display="spat na hlavnu stranku"/>
  </hyperlinks>
  <printOptions/>
  <pageMargins left="0.75" right="0.75" top="1" bottom="1" header="0.4921259845" footer="0.4921259845"/>
  <pageSetup horizontalDpi="600" verticalDpi="600" orientation="portrait" paperSize="9" scale="78" r:id="rId3"/>
  <rowBreaks count="1" manualBreakCount="1">
    <brk id="68" max="2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51.421875" style="0" customWidth="1"/>
    <col min="3" max="3" width="6.8515625" style="0" customWidth="1"/>
    <col min="4" max="4" width="24.140625" style="0" customWidth="1"/>
  </cols>
  <sheetData>
    <row r="1" ht="12.75">
      <c r="D1" s="113" t="s">
        <v>140</v>
      </c>
    </row>
    <row r="2" spans="1:4" ht="13.5" thickBot="1">
      <c r="A2" s="453" t="s">
        <v>134</v>
      </c>
      <c r="B2" s="453"/>
      <c r="C2" s="453"/>
      <c r="D2" s="453"/>
    </row>
    <row r="3" spans="1:4" ht="18">
      <c r="A3" s="457" t="s">
        <v>220</v>
      </c>
      <c r="B3" s="458"/>
      <c r="C3" s="458"/>
      <c r="D3" s="459"/>
    </row>
    <row r="4" spans="1:4" ht="31.5" customHeight="1" thickBot="1">
      <c r="A4" s="460" t="s">
        <v>39</v>
      </c>
      <c r="B4" s="461"/>
      <c r="C4" s="461"/>
      <c r="D4" s="462"/>
    </row>
    <row r="5" ht="9" customHeight="1" thickBot="1"/>
    <row r="6" spans="1:5" ht="25.5">
      <c r="A6" s="26" t="s">
        <v>6</v>
      </c>
      <c r="B6" s="27" t="s">
        <v>5</v>
      </c>
      <c r="C6" s="28" t="s">
        <v>25</v>
      </c>
      <c r="D6" s="29" t="s">
        <v>18</v>
      </c>
      <c r="E6" s="16"/>
    </row>
    <row r="7" spans="1:5" ht="12.75">
      <c r="A7" s="51" t="s">
        <v>17</v>
      </c>
      <c r="B7" s="23"/>
      <c r="C7" s="24" t="s">
        <v>20</v>
      </c>
      <c r="D7" s="4" t="s">
        <v>38</v>
      </c>
      <c r="E7" s="1"/>
    </row>
    <row r="8" spans="1:5" ht="12.75">
      <c r="A8" s="51" t="s">
        <v>50</v>
      </c>
      <c r="B8" s="19">
        <v>40</v>
      </c>
      <c r="C8" s="24" t="s">
        <v>20</v>
      </c>
      <c r="D8" s="4" t="s">
        <v>27</v>
      </c>
      <c r="E8" s="1"/>
    </row>
    <row r="9" spans="1:5" ht="12.75">
      <c r="A9" s="51" t="s">
        <v>51</v>
      </c>
      <c r="B9" s="19">
        <v>20</v>
      </c>
      <c r="C9" s="24" t="s">
        <v>20</v>
      </c>
      <c r="D9" s="4" t="s">
        <v>27</v>
      </c>
      <c r="E9" s="1"/>
    </row>
    <row r="10" spans="1:5" ht="39" thickBot="1">
      <c r="A10" s="52" t="s">
        <v>52</v>
      </c>
      <c r="B10" s="36">
        <v>400</v>
      </c>
      <c r="C10" s="37" t="s">
        <v>20</v>
      </c>
      <c r="D10" s="15" t="s">
        <v>27</v>
      </c>
      <c r="E10" s="1"/>
    </row>
    <row r="11" spans="1:5" ht="13.5" thickBot="1">
      <c r="A11" s="441" t="s">
        <v>7</v>
      </c>
      <c r="B11" s="442"/>
      <c r="C11" s="442"/>
      <c r="D11" s="443"/>
      <c r="E11" s="1"/>
    </row>
    <row r="12" spans="1:5" ht="12.75">
      <c r="A12" s="38" t="s">
        <v>8</v>
      </c>
      <c r="B12" s="39">
        <v>30</v>
      </c>
      <c r="C12" s="40" t="s">
        <v>21</v>
      </c>
      <c r="D12" s="41" t="s">
        <v>28</v>
      </c>
      <c r="E12" s="1"/>
    </row>
    <row r="13" spans="1:5" ht="12.75">
      <c r="A13" s="3" t="s">
        <v>14</v>
      </c>
      <c r="B13" s="19">
        <v>3</v>
      </c>
      <c r="C13" s="24" t="s">
        <v>21</v>
      </c>
      <c r="D13" s="4" t="s">
        <v>28</v>
      </c>
      <c r="E13" s="1"/>
    </row>
    <row r="14" spans="1:5" ht="12.75">
      <c r="A14" s="3" t="s">
        <v>9</v>
      </c>
      <c r="B14" s="19">
        <v>9</v>
      </c>
      <c r="C14" s="24" t="s">
        <v>22</v>
      </c>
      <c r="D14" s="4" t="s">
        <v>28</v>
      </c>
      <c r="E14" s="1"/>
    </row>
    <row r="15" spans="1:5" ht="12.75">
      <c r="A15" s="3" t="s">
        <v>10</v>
      </c>
      <c r="B15" s="19">
        <v>10</v>
      </c>
      <c r="C15" s="24" t="s">
        <v>21</v>
      </c>
      <c r="D15" s="4" t="s">
        <v>28</v>
      </c>
      <c r="E15" s="1"/>
    </row>
    <row r="16" spans="1:5" ht="13.5" thickBot="1">
      <c r="A16" s="8" t="s">
        <v>13</v>
      </c>
      <c r="B16" s="36">
        <v>10</v>
      </c>
      <c r="C16" s="37" t="s">
        <v>21</v>
      </c>
      <c r="D16" s="15" t="s">
        <v>28</v>
      </c>
      <c r="E16" s="1"/>
    </row>
    <row r="17" spans="1:5" ht="13.5" thickBot="1">
      <c r="A17" s="454" t="s">
        <v>0</v>
      </c>
      <c r="B17" s="455"/>
      <c r="C17" s="455"/>
      <c r="D17" s="456"/>
      <c r="E17" s="1"/>
    </row>
    <row r="18" spans="1:5" ht="12.75">
      <c r="A18" s="42" t="s">
        <v>19</v>
      </c>
      <c r="B18" s="43">
        <v>400</v>
      </c>
      <c r="C18" s="44"/>
      <c r="D18" s="45" t="s">
        <v>29</v>
      </c>
      <c r="E18" s="1"/>
    </row>
    <row r="19" spans="1:5" ht="12.75">
      <c r="A19" s="5" t="s">
        <v>11</v>
      </c>
      <c r="B19" s="20">
        <v>100</v>
      </c>
      <c r="C19" s="25" t="s">
        <v>20</v>
      </c>
      <c r="D19" s="31" t="s">
        <v>30</v>
      </c>
      <c r="E19" s="1"/>
    </row>
    <row r="20" spans="1:5" ht="12.75">
      <c r="A20" s="5" t="s">
        <v>15</v>
      </c>
      <c r="B20" s="20">
        <v>100</v>
      </c>
      <c r="C20" s="21"/>
      <c r="D20" s="31" t="s">
        <v>35</v>
      </c>
      <c r="E20" s="1"/>
    </row>
    <row r="21" spans="1:6" ht="12.75">
      <c r="A21" s="5" t="s">
        <v>16</v>
      </c>
      <c r="B21" s="20">
        <v>100</v>
      </c>
      <c r="C21" s="21"/>
      <c r="D21" s="31" t="s">
        <v>53</v>
      </c>
      <c r="E21" s="1"/>
      <c r="F21" s="9"/>
    </row>
    <row r="22" spans="1:6" ht="12.75">
      <c r="A22" s="5" t="s">
        <v>221</v>
      </c>
      <c r="B22" s="446" t="s">
        <v>12</v>
      </c>
      <c r="C22" s="447"/>
      <c r="D22" s="30" t="s">
        <v>37</v>
      </c>
      <c r="E22" s="10"/>
      <c r="F22" s="9"/>
    </row>
    <row r="23" spans="1:6" ht="12.75">
      <c r="A23" s="5" t="s">
        <v>222</v>
      </c>
      <c r="B23" s="446" t="s">
        <v>12</v>
      </c>
      <c r="C23" s="447"/>
      <c r="D23" s="30" t="s">
        <v>37</v>
      </c>
      <c r="E23" s="10"/>
      <c r="F23" s="9"/>
    </row>
    <row r="24" spans="1:6" ht="13.5" thickBot="1">
      <c r="A24" s="46" t="s">
        <v>223</v>
      </c>
      <c r="B24" s="448" t="s">
        <v>12</v>
      </c>
      <c r="C24" s="449"/>
      <c r="D24" s="47" t="s">
        <v>37</v>
      </c>
      <c r="E24" s="10"/>
      <c r="F24" s="9"/>
    </row>
    <row r="25" spans="1:6" ht="13.5" thickBot="1">
      <c r="A25" s="441" t="s">
        <v>1</v>
      </c>
      <c r="B25" s="442"/>
      <c r="C25" s="442"/>
      <c r="D25" s="443"/>
      <c r="E25" s="1"/>
      <c r="F25" s="9"/>
    </row>
    <row r="26" spans="1:5" ht="12.75">
      <c r="A26" s="38" t="s">
        <v>40</v>
      </c>
      <c r="B26" s="39">
        <v>100</v>
      </c>
      <c r="C26" s="40" t="s">
        <v>20</v>
      </c>
      <c r="D26" s="48" t="s">
        <v>30</v>
      </c>
      <c r="E26" s="1"/>
    </row>
    <row r="27" spans="1:5" ht="12.75">
      <c r="A27" s="3" t="s">
        <v>41</v>
      </c>
      <c r="B27" s="19">
        <v>100</v>
      </c>
      <c r="C27" s="24" t="s">
        <v>20</v>
      </c>
      <c r="D27" s="32" t="s">
        <v>30</v>
      </c>
      <c r="E27" s="1"/>
    </row>
    <row r="28" spans="1:5" ht="12.75">
      <c r="A28" s="3" t="s">
        <v>42</v>
      </c>
      <c r="B28" s="19">
        <v>400</v>
      </c>
      <c r="C28" s="24"/>
      <c r="D28" s="4" t="s">
        <v>31</v>
      </c>
      <c r="E28" s="1"/>
    </row>
    <row r="29" spans="1:5" ht="12.75">
      <c r="A29" s="3" t="s">
        <v>203</v>
      </c>
      <c r="B29" s="19">
        <v>600</v>
      </c>
      <c r="C29" s="24"/>
      <c r="D29" s="4" t="s">
        <v>31</v>
      </c>
      <c r="E29" s="1"/>
    </row>
    <row r="30" spans="1:5" ht="12.75">
      <c r="A30" s="3" t="s">
        <v>43</v>
      </c>
      <c r="B30" s="19">
        <v>200</v>
      </c>
      <c r="C30" s="24"/>
      <c r="D30" s="4" t="s">
        <v>31</v>
      </c>
      <c r="E30" s="1"/>
    </row>
    <row r="31" spans="1:5" ht="12.75">
      <c r="A31" s="3" t="s">
        <v>44</v>
      </c>
      <c r="B31" s="19">
        <v>300</v>
      </c>
      <c r="C31" s="24"/>
      <c r="D31" s="4" t="s">
        <v>31</v>
      </c>
      <c r="E31" s="1"/>
    </row>
    <row r="32" spans="1:5" ht="12.75">
      <c r="A32" s="3" t="s">
        <v>45</v>
      </c>
      <c r="B32" s="19">
        <v>200</v>
      </c>
      <c r="C32" s="24"/>
      <c r="D32" s="4" t="s">
        <v>33</v>
      </c>
      <c r="E32" s="17"/>
    </row>
    <row r="33" spans="1:10" ht="12.75">
      <c r="A33" s="3" t="s">
        <v>46</v>
      </c>
      <c r="B33" s="19" t="s">
        <v>23</v>
      </c>
      <c r="C33" s="24"/>
      <c r="D33" s="4" t="s">
        <v>33</v>
      </c>
      <c r="E33" s="22"/>
      <c r="F33" s="11"/>
      <c r="G33" s="11"/>
      <c r="H33" s="11"/>
      <c r="I33" s="11"/>
      <c r="J33" s="12"/>
    </row>
    <row r="34" spans="1:5" ht="12.75">
      <c r="A34" s="3" t="s">
        <v>47</v>
      </c>
      <c r="B34" s="19" t="s">
        <v>23</v>
      </c>
      <c r="C34" s="24"/>
      <c r="D34" s="4" t="s">
        <v>33</v>
      </c>
      <c r="E34" s="22"/>
    </row>
    <row r="35" spans="1:5" ht="12.75">
      <c r="A35" s="3" t="s">
        <v>48</v>
      </c>
      <c r="B35" s="19" t="s">
        <v>23</v>
      </c>
      <c r="C35" s="24"/>
      <c r="D35" s="4" t="s">
        <v>33</v>
      </c>
      <c r="E35" s="22"/>
    </row>
    <row r="36" spans="1:5" ht="12.75">
      <c r="A36" s="3" t="s">
        <v>49</v>
      </c>
      <c r="B36" s="19">
        <v>3</v>
      </c>
      <c r="C36" s="24" t="s">
        <v>22</v>
      </c>
      <c r="D36" s="4" t="s">
        <v>32</v>
      </c>
      <c r="E36" s="1"/>
    </row>
    <row r="37" spans="1:5" ht="25.5">
      <c r="A37" s="18" t="s">
        <v>54</v>
      </c>
      <c r="B37" s="19">
        <v>100</v>
      </c>
      <c r="C37" s="24"/>
      <c r="D37" s="32" t="s">
        <v>34</v>
      </c>
      <c r="E37" s="1"/>
    </row>
    <row r="38" spans="1:5" ht="12.75">
      <c r="A38" s="3" t="s">
        <v>55</v>
      </c>
      <c r="B38" s="19">
        <v>200</v>
      </c>
      <c r="C38" s="24"/>
      <c r="D38" s="33"/>
      <c r="E38" s="1"/>
    </row>
    <row r="39" spans="1:5" ht="12.75">
      <c r="A39" s="3" t="s">
        <v>56</v>
      </c>
      <c r="B39" s="19">
        <v>400</v>
      </c>
      <c r="C39" s="24"/>
      <c r="D39" s="32" t="s">
        <v>34</v>
      </c>
      <c r="E39" s="1"/>
    </row>
    <row r="40" spans="1:5" ht="13.5" thickBot="1">
      <c r="A40" s="8" t="s">
        <v>57</v>
      </c>
      <c r="B40" s="36">
        <v>100</v>
      </c>
      <c r="C40" s="37"/>
      <c r="D40" s="49" t="s">
        <v>34</v>
      </c>
      <c r="E40" s="17"/>
    </row>
    <row r="41" spans="1:5" ht="13.5" thickBot="1">
      <c r="A41" s="454" t="s">
        <v>2</v>
      </c>
      <c r="B41" s="455"/>
      <c r="C41" s="455"/>
      <c r="D41" s="456"/>
      <c r="E41" s="1"/>
    </row>
    <row r="42" spans="1:5" ht="12.75">
      <c r="A42" s="42" t="s">
        <v>24</v>
      </c>
      <c r="B42" s="444" t="s">
        <v>12</v>
      </c>
      <c r="C42" s="445"/>
      <c r="D42" s="45" t="s">
        <v>26</v>
      </c>
      <c r="E42" s="13"/>
    </row>
    <row r="43" spans="1:9" ht="12.75">
      <c r="A43" s="5" t="s">
        <v>58</v>
      </c>
      <c r="B43" s="446" t="s">
        <v>12</v>
      </c>
      <c r="C43" s="447"/>
      <c r="D43" s="30" t="s">
        <v>26</v>
      </c>
      <c r="E43" s="14"/>
      <c r="F43" s="12"/>
      <c r="G43" s="12"/>
      <c r="H43" s="12"/>
      <c r="I43" s="12"/>
    </row>
    <row r="44" spans="1:9" ht="12.75">
      <c r="A44" s="5" t="s">
        <v>59</v>
      </c>
      <c r="B44" s="446" t="s">
        <v>12</v>
      </c>
      <c r="C44" s="447"/>
      <c r="D44" s="30" t="s">
        <v>26</v>
      </c>
      <c r="E44" s="14"/>
      <c r="F44" s="12"/>
      <c r="G44" s="12"/>
      <c r="H44" s="12"/>
      <c r="I44" s="12"/>
    </row>
    <row r="45" spans="1:5" ht="12.75">
      <c r="A45" s="3" t="s">
        <v>60</v>
      </c>
      <c r="B45" s="446" t="s">
        <v>12</v>
      </c>
      <c r="C45" s="447"/>
      <c r="D45" s="30" t="s">
        <v>26</v>
      </c>
      <c r="E45" s="10"/>
    </row>
    <row r="46" spans="1:5" ht="12.75">
      <c r="A46" s="3" t="s">
        <v>61</v>
      </c>
      <c r="B46" s="446" t="s">
        <v>12</v>
      </c>
      <c r="C46" s="447"/>
      <c r="D46" s="30" t="s">
        <v>26</v>
      </c>
      <c r="E46" s="10"/>
    </row>
    <row r="47" spans="1:5" ht="12.75">
      <c r="A47" s="3" t="s">
        <v>62</v>
      </c>
      <c r="B47" s="446" t="s">
        <v>12</v>
      </c>
      <c r="C47" s="447"/>
      <c r="D47" s="30" t="s">
        <v>26</v>
      </c>
      <c r="E47" s="10"/>
    </row>
    <row r="48" spans="1:5" ht="13.5" thickBot="1">
      <c r="A48" s="6" t="s">
        <v>3</v>
      </c>
      <c r="B48" s="34"/>
      <c r="C48" s="35" t="s">
        <v>36</v>
      </c>
      <c r="D48" s="7"/>
      <c r="E48" s="1"/>
    </row>
    <row r="49" spans="1:5" ht="13.5" thickBot="1">
      <c r="A49" s="2"/>
      <c r="B49" s="2"/>
      <c r="C49" s="2"/>
      <c r="D49" s="2"/>
      <c r="E49" s="1"/>
    </row>
    <row r="50" spans="1:5" ht="13.5" thickBot="1">
      <c r="A50" s="450" t="s">
        <v>4</v>
      </c>
      <c r="B50" s="451"/>
      <c r="C50" s="452"/>
      <c r="D50" s="50"/>
      <c r="E50" s="1"/>
    </row>
    <row r="54" ht="12.75">
      <c r="A54" s="53"/>
    </row>
  </sheetData>
  <sheetProtection password="DCCD" sheet="1" selectLockedCells="1" selectUnlockedCells="1"/>
  <mergeCells count="17">
    <mergeCell ref="A50:C50"/>
    <mergeCell ref="A2:D2"/>
    <mergeCell ref="A25:D25"/>
    <mergeCell ref="A41:D41"/>
    <mergeCell ref="A17:D17"/>
    <mergeCell ref="A3:D3"/>
    <mergeCell ref="A4:D4"/>
    <mergeCell ref="B45:C45"/>
    <mergeCell ref="B46:C46"/>
    <mergeCell ref="B47:C47"/>
    <mergeCell ref="A11:D11"/>
    <mergeCell ref="B42:C42"/>
    <mergeCell ref="B43:C43"/>
    <mergeCell ref="B44:C44"/>
    <mergeCell ref="B22:C22"/>
    <mergeCell ref="B23:C23"/>
    <mergeCell ref="B24:C24"/>
  </mergeCells>
  <printOptions/>
  <pageMargins left="0.55" right="0.47" top="0.7" bottom="0.56" header="0.25" footer="0.3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58"/>
  <sheetViews>
    <sheetView tabSelected="1" view="pageBreakPreview" zoomScaleSheetLayoutView="100" workbookViewId="0" topLeftCell="A1">
      <selection activeCell="B38" sqref="B38"/>
    </sheetView>
  </sheetViews>
  <sheetFormatPr defaultColWidth="9.140625" defaultRowHeight="12.75"/>
  <cols>
    <col min="1" max="1" width="8.140625" style="153" bestFit="1" customWidth="1"/>
    <col min="2" max="2" width="64.8515625" style="156" customWidth="1"/>
    <col min="3" max="3" width="7.00390625" style="165" customWidth="1"/>
    <col min="4" max="4" width="5.00390625" style="152" customWidth="1"/>
    <col min="5" max="5" width="10.8515625" style="155" customWidth="1"/>
    <col min="6" max="6" width="63.8515625" style="152" bestFit="1" customWidth="1"/>
    <col min="7" max="7" width="9.28125" style="152" customWidth="1"/>
    <col min="8" max="16384" width="9.140625" style="152" customWidth="1"/>
  </cols>
  <sheetData>
    <row r="1" spans="1:6" s="154" customFormat="1" ht="63.75" thickBot="1">
      <c r="A1" s="473" t="s">
        <v>188</v>
      </c>
      <c r="B1" s="474" t="s">
        <v>173</v>
      </c>
      <c r="C1" s="467" t="s">
        <v>98</v>
      </c>
      <c r="E1" s="160" t="s">
        <v>190</v>
      </c>
      <c r="F1" s="163" t="s">
        <v>191</v>
      </c>
    </row>
    <row r="2" spans="1:3" ht="13.5" hidden="1" thickBot="1">
      <c r="A2" s="475" t="s">
        <v>166</v>
      </c>
      <c r="B2" s="176" t="s">
        <v>110</v>
      </c>
      <c r="C2" s="468">
        <f aca="true" t="shared" si="0" ref="C2:C29">SUMIF($A$30:$A$65536,$A2,$C$30:$C$65536)</f>
        <v>2</v>
      </c>
    </row>
    <row r="3" spans="1:3" ht="13.5" hidden="1" thickBot="1">
      <c r="A3" s="475" t="s">
        <v>167</v>
      </c>
      <c r="B3" s="176" t="s">
        <v>111</v>
      </c>
      <c r="C3" s="468">
        <f t="shared" si="0"/>
        <v>0</v>
      </c>
    </row>
    <row r="4" spans="1:3" ht="13.5" hidden="1" thickBot="1">
      <c r="A4" s="161" t="s">
        <v>168</v>
      </c>
      <c r="B4" s="176" t="s">
        <v>112</v>
      </c>
      <c r="C4" s="468">
        <f t="shared" si="0"/>
        <v>0</v>
      </c>
    </row>
    <row r="5" spans="1:3" ht="13.5" hidden="1" thickBot="1">
      <c r="A5" s="161" t="s">
        <v>169</v>
      </c>
      <c r="B5" s="176" t="s">
        <v>113</v>
      </c>
      <c r="C5" s="468">
        <f t="shared" si="0"/>
        <v>0</v>
      </c>
    </row>
    <row r="6" spans="1:3" ht="13.5" hidden="1" thickBot="1">
      <c r="A6" s="161" t="s">
        <v>170</v>
      </c>
      <c r="B6" s="176" t="s">
        <v>174</v>
      </c>
      <c r="C6" s="468">
        <f t="shared" si="0"/>
        <v>0</v>
      </c>
    </row>
    <row r="7" spans="1:3" ht="13.5" hidden="1" thickBot="1">
      <c r="A7" s="161" t="s">
        <v>171</v>
      </c>
      <c r="B7" s="176" t="s">
        <v>175</v>
      </c>
      <c r="C7" s="468">
        <f t="shared" si="0"/>
        <v>0</v>
      </c>
    </row>
    <row r="8" spans="1:3" ht="13.5" hidden="1" thickBot="1">
      <c r="A8" s="161" t="s">
        <v>172</v>
      </c>
      <c r="B8" s="176" t="s">
        <v>176</v>
      </c>
      <c r="C8" s="468">
        <f t="shared" si="0"/>
        <v>0</v>
      </c>
    </row>
    <row r="9" spans="1:3" ht="13.5" hidden="1" thickBot="1">
      <c r="A9" s="161" t="s">
        <v>145</v>
      </c>
      <c r="B9" s="176" t="s">
        <v>177</v>
      </c>
      <c r="C9" s="468">
        <f t="shared" si="0"/>
        <v>0</v>
      </c>
    </row>
    <row r="10" spans="1:3" ht="13.5" hidden="1" thickBot="1">
      <c r="A10" s="161" t="s">
        <v>146</v>
      </c>
      <c r="B10" s="176" t="s">
        <v>178</v>
      </c>
      <c r="C10" s="468">
        <f t="shared" si="0"/>
        <v>0</v>
      </c>
    </row>
    <row r="11" spans="1:3" ht="13.5" hidden="1" thickBot="1">
      <c r="A11" s="161" t="s">
        <v>147</v>
      </c>
      <c r="B11" s="176" t="s">
        <v>86</v>
      </c>
      <c r="C11" s="468">
        <f t="shared" si="0"/>
        <v>0</v>
      </c>
    </row>
    <row r="12" spans="1:3" ht="13.5" hidden="1" thickBot="1">
      <c r="A12" s="161" t="s">
        <v>148</v>
      </c>
      <c r="B12" s="176" t="s">
        <v>87</v>
      </c>
      <c r="C12" s="468">
        <f t="shared" si="0"/>
        <v>0</v>
      </c>
    </row>
    <row r="13" spans="1:3" ht="13.5" hidden="1" thickBot="1">
      <c r="A13" s="161" t="s">
        <v>149</v>
      </c>
      <c r="B13" s="176" t="s">
        <v>88</v>
      </c>
      <c r="C13" s="468">
        <f t="shared" si="0"/>
        <v>0</v>
      </c>
    </row>
    <row r="14" spans="1:3" ht="13.5" hidden="1" thickBot="1">
      <c r="A14" s="161" t="s">
        <v>150</v>
      </c>
      <c r="B14" s="176" t="s">
        <v>89</v>
      </c>
      <c r="C14" s="468">
        <f t="shared" si="0"/>
        <v>0</v>
      </c>
    </row>
    <row r="15" spans="1:3" ht="13.5" hidden="1" thickBot="1">
      <c r="A15" s="161" t="s">
        <v>151</v>
      </c>
      <c r="B15" s="176" t="s">
        <v>90</v>
      </c>
      <c r="C15" s="468">
        <f t="shared" si="0"/>
        <v>0</v>
      </c>
    </row>
    <row r="16" spans="1:3" ht="13.5" hidden="1" thickBot="1">
      <c r="A16" s="161" t="s">
        <v>152</v>
      </c>
      <c r="B16" s="176" t="s">
        <v>179</v>
      </c>
      <c r="C16" s="468">
        <f t="shared" si="0"/>
        <v>0</v>
      </c>
    </row>
    <row r="17" spans="1:3" ht="13.5" hidden="1" thickBot="1">
      <c r="A17" s="161" t="s">
        <v>153</v>
      </c>
      <c r="B17" s="176" t="s">
        <v>180</v>
      </c>
      <c r="C17" s="468">
        <f t="shared" si="0"/>
        <v>0</v>
      </c>
    </row>
    <row r="18" spans="1:3" ht="13.5" hidden="1" thickBot="1">
      <c r="A18" s="161" t="s">
        <v>154</v>
      </c>
      <c r="B18" s="176" t="s">
        <v>181</v>
      </c>
      <c r="C18" s="468">
        <f t="shared" si="0"/>
        <v>0</v>
      </c>
    </row>
    <row r="19" spans="1:3" ht="13.5" hidden="1" thickBot="1">
      <c r="A19" s="161" t="s">
        <v>155</v>
      </c>
      <c r="B19" s="176" t="s">
        <v>182</v>
      </c>
      <c r="C19" s="468">
        <f t="shared" si="0"/>
        <v>0</v>
      </c>
    </row>
    <row r="20" spans="1:3" ht="13.5" hidden="1" thickBot="1">
      <c r="A20" s="161" t="s">
        <v>156</v>
      </c>
      <c r="B20" s="176" t="s">
        <v>183</v>
      </c>
      <c r="C20" s="468">
        <f t="shared" si="0"/>
        <v>0</v>
      </c>
    </row>
    <row r="21" spans="1:3" ht="13.5" hidden="1" thickBot="1">
      <c r="A21" s="161" t="s">
        <v>157</v>
      </c>
      <c r="B21" s="176" t="s">
        <v>184</v>
      </c>
      <c r="C21" s="468">
        <f t="shared" si="0"/>
        <v>0</v>
      </c>
    </row>
    <row r="22" spans="1:3" ht="13.5" hidden="1" thickBot="1">
      <c r="A22" s="161" t="s">
        <v>158</v>
      </c>
      <c r="B22" s="176" t="s">
        <v>185</v>
      </c>
      <c r="C22" s="468">
        <f t="shared" si="0"/>
        <v>0</v>
      </c>
    </row>
    <row r="23" spans="1:3" ht="13.5" hidden="1" thickBot="1">
      <c r="A23" s="161" t="s">
        <v>159</v>
      </c>
      <c r="B23" s="176" t="s">
        <v>186</v>
      </c>
      <c r="C23" s="468">
        <f t="shared" si="0"/>
        <v>0</v>
      </c>
    </row>
    <row r="24" spans="1:3" ht="13.5" hidden="1" thickBot="1">
      <c r="A24" s="161" t="s">
        <v>160</v>
      </c>
      <c r="B24" s="176" t="s">
        <v>187</v>
      </c>
      <c r="C24" s="468">
        <f t="shared" si="0"/>
        <v>0</v>
      </c>
    </row>
    <row r="25" spans="1:3" ht="13.5" hidden="1" thickBot="1">
      <c r="A25" s="161" t="s">
        <v>161</v>
      </c>
      <c r="B25" s="176" t="s">
        <v>143</v>
      </c>
      <c r="C25" s="468">
        <f t="shared" si="0"/>
        <v>0</v>
      </c>
    </row>
    <row r="26" spans="1:3" ht="13.5" hidden="1" thickBot="1">
      <c r="A26" s="161" t="s">
        <v>162</v>
      </c>
      <c r="B26" s="176" t="s">
        <v>93</v>
      </c>
      <c r="C26" s="468">
        <f t="shared" si="0"/>
        <v>0</v>
      </c>
    </row>
    <row r="27" spans="1:3" ht="13.5" hidden="1" thickBot="1">
      <c r="A27" s="161" t="s">
        <v>163</v>
      </c>
      <c r="B27" s="176" t="s">
        <v>95</v>
      </c>
      <c r="C27" s="468">
        <f t="shared" si="0"/>
        <v>0</v>
      </c>
    </row>
    <row r="28" spans="1:3" ht="13.5" hidden="1" thickBot="1">
      <c r="A28" s="161" t="s">
        <v>164</v>
      </c>
      <c r="B28" s="176" t="s">
        <v>94</v>
      </c>
      <c r="C28" s="468">
        <f t="shared" si="0"/>
        <v>0</v>
      </c>
    </row>
    <row r="29" spans="1:5" ht="13.5" hidden="1" thickBot="1">
      <c r="A29" s="463" t="s">
        <v>165</v>
      </c>
      <c r="B29" s="177" t="s">
        <v>96</v>
      </c>
      <c r="C29" s="469">
        <f t="shared" si="0"/>
        <v>0</v>
      </c>
      <c r="E29" s="155" t="s">
        <v>189</v>
      </c>
    </row>
    <row r="30" spans="1:7" ht="12.75">
      <c r="A30" s="248" t="s">
        <v>166</v>
      </c>
      <c r="B30" s="249" t="s">
        <v>328</v>
      </c>
      <c r="C30" s="470">
        <v>2</v>
      </c>
      <c r="E30" s="157" t="s">
        <v>166</v>
      </c>
      <c r="F30" s="150" t="s">
        <v>110</v>
      </c>
      <c r="G30" s="149"/>
    </row>
    <row r="31" spans="1:6" ht="12.75">
      <c r="A31" s="250"/>
      <c r="B31" s="251" t="s">
        <v>325</v>
      </c>
      <c r="C31" s="470">
        <v>2</v>
      </c>
      <c r="E31" s="158" t="s">
        <v>167</v>
      </c>
      <c r="F31" s="150" t="s">
        <v>111</v>
      </c>
    </row>
    <row r="32" spans="1:6" ht="12.75">
      <c r="A32" s="250"/>
      <c r="B32" s="251" t="s">
        <v>340</v>
      </c>
      <c r="C32" s="470">
        <v>2</v>
      </c>
      <c r="E32" s="158" t="s">
        <v>168</v>
      </c>
      <c r="F32" s="150" t="s">
        <v>112</v>
      </c>
    </row>
    <row r="33" spans="1:6" ht="12.75">
      <c r="A33" s="250"/>
      <c r="B33" s="251" t="s">
        <v>341</v>
      </c>
      <c r="C33" s="470">
        <v>2</v>
      </c>
      <c r="E33" s="158" t="s">
        <v>169</v>
      </c>
      <c r="F33" s="150" t="s">
        <v>113</v>
      </c>
    </row>
    <row r="34" spans="1:6" ht="12.75">
      <c r="A34" s="250"/>
      <c r="B34" s="251" t="s">
        <v>342</v>
      </c>
      <c r="C34" s="470">
        <v>2</v>
      </c>
      <c r="E34" s="158" t="s">
        <v>170</v>
      </c>
      <c r="F34" s="150" t="s">
        <v>207</v>
      </c>
    </row>
    <row r="35" spans="1:6" ht="12.75">
      <c r="A35" s="250"/>
      <c r="B35" s="251" t="s">
        <v>343</v>
      </c>
      <c r="C35" s="470">
        <v>2</v>
      </c>
      <c r="E35" s="158" t="s">
        <v>171</v>
      </c>
      <c r="F35" s="150" t="s">
        <v>208</v>
      </c>
    </row>
    <row r="36" spans="1:6" ht="12.75">
      <c r="A36" s="250"/>
      <c r="B36" s="251" t="s">
        <v>344</v>
      </c>
      <c r="C36" s="470">
        <v>2</v>
      </c>
      <c r="E36" s="158" t="s">
        <v>172</v>
      </c>
      <c r="F36" s="150" t="s">
        <v>209</v>
      </c>
    </row>
    <row r="37" spans="1:6" ht="12.75">
      <c r="A37" s="250"/>
      <c r="B37" s="251" t="s">
        <v>345</v>
      </c>
      <c r="C37" s="470">
        <v>2</v>
      </c>
      <c r="E37" s="158" t="s">
        <v>145</v>
      </c>
      <c r="F37" s="150" t="s">
        <v>177</v>
      </c>
    </row>
    <row r="38" spans="1:6" ht="12.75">
      <c r="A38" s="250"/>
      <c r="B38" s="251" t="s">
        <v>346</v>
      </c>
      <c r="C38" s="470">
        <v>2</v>
      </c>
      <c r="E38" s="158" t="s">
        <v>146</v>
      </c>
      <c r="F38" s="150" t="s">
        <v>178</v>
      </c>
    </row>
    <row r="39" spans="1:6" ht="12.75">
      <c r="A39" s="250"/>
      <c r="B39" s="251" t="s">
        <v>347</v>
      </c>
      <c r="C39" s="470">
        <v>2</v>
      </c>
      <c r="E39" s="158" t="s">
        <v>147</v>
      </c>
      <c r="F39" s="150" t="s">
        <v>86</v>
      </c>
    </row>
    <row r="40" spans="1:6" ht="12.75">
      <c r="A40" s="250"/>
      <c r="B40" s="251" t="s">
        <v>348</v>
      </c>
      <c r="C40" s="470">
        <v>2</v>
      </c>
      <c r="E40" s="158" t="s">
        <v>148</v>
      </c>
      <c r="F40" s="150" t="s">
        <v>205</v>
      </c>
    </row>
    <row r="41" spans="1:6" ht="12.75">
      <c r="A41" s="250"/>
      <c r="B41" s="251" t="s">
        <v>349</v>
      </c>
      <c r="C41" s="470">
        <v>2</v>
      </c>
      <c r="E41" s="158" t="s">
        <v>149</v>
      </c>
      <c r="F41" s="150" t="s">
        <v>88</v>
      </c>
    </row>
    <row r="42" spans="1:6" ht="12.75">
      <c r="A42" s="250"/>
      <c r="B42" s="251" t="s">
        <v>350</v>
      </c>
      <c r="C42" s="470">
        <v>2</v>
      </c>
      <c r="E42" s="158" t="s">
        <v>150</v>
      </c>
      <c r="F42" s="150" t="s">
        <v>89</v>
      </c>
    </row>
    <row r="43" spans="1:6" ht="12.75">
      <c r="A43" s="250"/>
      <c r="B43" s="251" t="s">
        <v>351</v>
      </c>
      <c r="C43" s="470">
        <v>2</v>
      </c>
      <c r="E43" s="158" t="s">
        <v>151</v>
      </c>
      <c r="F43" s="150" t="s">
        <v>90</v>
      </c>
    </row>
    <row r="44" spans="1:6" ht="12.75">
      <c r="A44" s="250"/>
      <c r="B44" s="251" t="s">
        <v>352</v>
      </c>
      <c r="C44" s="471">
        <v>18</v>
      </c>
      <c r="E44" s="158" t="s">
        <v>152</v>
      </c>
      <c r="F44" s="150" t="s">
        <v>179</v>
      </c>
    </row>
    <row r="45" spans="1:6" ht="12.75">
      <c r="A45" s="250"/>
      <c r="B45" s="251" t="s">
        <v>353</v>
      </c>
      <c r="C45" s="471">
        <v>22</v>
      </c>
      <c r="E45" s="158" t="s">
        <v>153</v>
      </c>
      <c r="F45" s="150" t="s">
        <v>180</v>
      </c>
    </row>
    <row r="46" spans="1:6" ht="12.75">
      <c r="A46" s="250"/>
      <c r="B46" s="251" t="s">
        <v>354</v>
      </c>
      <c r="C46" s="471">
        <v>18</v>
      </c>
      <c r="E46" s="158" t="s">
        <v>154</v>
      </c>
      <c r="F46" s="150" t="s">
        <v>181</v>
      </c>
    </row>
    <row r="47" spans="1:6" ht="12.75">
      <c r="A47" s="161" t="s">
        <v>318</v>
      </c>
      <c r="B47" s="162" t="s">
        <v>325</v>
      </c>
      <c r="C47" s="472">
        <v>30</v>
      </c>
      <c r="E47" s="158" t="s">
        <v>155</v>
      </c>
      <c r="F47" s="150" t="s">
        <v>182</v>
      </c>
    </row>
    <row r="48" spans="1:6" ht="12.75">
      <c r="A48" s="161"/>
      <c r="B48" s="162" t="s">
        <v>326</v>
      </c>
      <c r="C48" s="472">
        <v>30</v>
      </c>
      <c r="E48" s="158" t="s">
        <v>156</v>
      </c>
      <c r="F48" s="150" t="s">
        <v>183</v>
      </c>
    </row>
    <row r="49" spans="1:6" ht="12.75">
      <c r="A49" s="161"/>
      <c r="B49" s="162" t="s">
        <v>327</v>
      </c>
      <c r="C49" s="472">
        <v>30</v>
      </c>
      <c r="E49" s="158" t="s">
        <v>157</v>
      </c>
      <c r="F49" s="150" t="s">
        <v>184</v>
      </c>
    </row>
    <row r="50" spans="1:6" ht="12.75">
      <c r="A50" s="161"/>
      <c r="B50" s="162" t="s">
        <v>319</v>
      </c>
      <c r="C50" s="472">
        <v>30</v>
      </c>
      <c r="E50" s="158" t="s">
        <v>158</v>
      </c>
      <c r="F50" s="150" t="s">
        <v>210</v>
      </c>
    </row>
    <row r="51" spans="1:6" ht="12.75">
      <c r="A51" s="161"/>
      <c r="B51" s="162" t="s">
        <v>328</v>
      </c>
      <c r="C51" s="472">
        <v>25</v>
      </c>
      <c r="E51" s="158" t="s">
        <v>159</v>
      </c>
      <c r="F51" s="150" t="s">
        <v>211</v>
      </c>
    </row>
    <row r="52" spans="1:6" ht="12.75">
      <c r="A52" s="161"/>
      <c r="B52" s="162" t="s">
        <v>329</v>
      </c>
      <c r="C52" s="472">
        <v>25</v>
      </c>
      <c r="E52" s="158" t="s">
        <v>160</v>
      </c>
      <c r="F52" s="150" t="s">
        <v>212</v>
      </c>
    </row>
    <row r="53" spans="1:6" ht="12.75">
      <c r="A53" s="161"/>
      <c r="B53" s="162" t="s">
        <v>330</v>
      </c>
      <c r="C53" s="472">
        <v>25</v>
      </c>
      <c r="E53" s="158" t="s">
        <v>161</v>
      </c>
      <c r="F53" s="150" t="s">
        <v>143</v>
      </c>
    </row>
    <row r="54" spans="1:6" ht="12.75">
      <c r="A54" s="161"/>
      <c r="B54" s="162" t="s">
        <v>331</v>
      </c>
      <c r="C54" s="472">
        <v>25</v>
      </c>
      <c r="E54" s="158" t="s">
        <v>162</v>
      </c>
      <c r="F54" s="150" t="s">
        <v>93</v>
      </c>
    </row>
    <row r="55" spans="1:6" ht="12.75">
      <c r="A55" s="161"/>
      <c r="B55" s="162" t="s">
        <v>332</v>
      </c>
      <c r="C55" s="472">
        <v>25</v>
      </c>
      <c r="E55" s="158" t="s">
        <v>163</v>
      </c>
      <c r="F55" s="150" t="s">
        <v>95</v>
      </c>
    </row>
    <row r="56" spans="1:6" ht="12.75">
      <c r="A56" s="161"/>
      <c r="B56" s="162" t="s">
        <v>320</v>
      </c>
      <c r="C56" s="472">
        <v>25</v>
      </c>
      <c r="E56" s="158" t="s">
        <v>164</v>
      </c>
      <c r="F56" s="150" t="s">
        <v>94</v>
      </c>
    </row>
    <row r="57" spans="1:6" ht="13.5" thickBot="1">
      <c r="A57" s="254"/>
      <c r="B57" s="141" t="s">
        <v>333</v>
      </c>
      <c r="C57" s="472">
        <v>25</v>
      </c>
      <c r="E57" s="159" t="s">
        <v>165</v>
      </c>
      <c r="F57" s="151" t="s">
        <v>96</v>
      </c>
    </row>
    <row r="58" spans="1:3" ht="12.75">
      <c r="A58" s="254"/>
      <c r="B58" s="141" t="s">
        <v>260</v>
      </c>
      <c r="C58" s="472">
        <v>10</v>
      </c>
    </row>
    <row r="59" spans="1:3" ht="12.75">
      <c r="A59" s="254"/>
      <c r="B59" s="141" t="s">
        <v>261</v>
      </c>
      <c r="C59" s="472">
        <v>10</v>
      </c>
    </row>
    <row r="60" spans="1:3" ht="12.75">
      <c r="A60" s="254"/>
      <c r="B60" s="141" t="s">
        <v>321</v>
      </c>
      <c r="C60" s="472">
        <v>10</v>
      </c>
    </row>
    <row r="61" spans="1:3" ht="12.75">
      <c r="A61" s="254"/>
      <c r="B61" s="141" t="s">
        <v>263</v>
      </c>
      <c r="C61" s="472">
        <v>10</v>
      </c>
    </row>
    <row r="62" spans="1:3" ht="12.75">
      <c r="A62" s="161"/>
      <c r="B62" s="162" t="s">
        <v>334</v>
      </c>
      <c r="C62" s="472">
        <v>7</v>
      </c>
    </row>
    <row r="63" spans="1:3" ht="12.75">
      <c r="A63" s="161"/>
      <c r="B63" s="162" t="s">
        <v>335</v>
      </c>
      <c r="C63" s="472">
        <v>7</v>
      </c>
    </row>
    <row r="64" spans="1:3" ht="12.75">
      <c r="A64" s="161"/>
      <c r="B64" s="162" t="s">
        <v>336</v>
      </c>
      <c r="C64" s="472">
        <v>7</v>
      </c>
    </row>
    <row r="65" spans="1:3" ht="12.75">
      <c r="A65" s="161"/>
      <c r="B65" s="162" t="s">
        <v>337</v>
      </c>
      <c r="C65" s="472">
        <v>7</v>
      </c>
    </row>
    <row r="66" spans="1:3" ht="12.75">
      <c r="A66" s="161"/>
      <c r="B66" s="162" t="s">
        <v>338</v>
      </c>
      <c r="C66" s="472">
        <v>7</v>
      </c>
    </row>
    <row r="67" spans="1:3" ht="12.75">
      <c r="A67" s="161"/>
      <c r="B67" s="162" t="s">
        <v>339</v>
      </c>
      <c r="C67" s="472">
        <v>7</v>
      </c>
    </row>
    <row r="68" spans="1:3" ht="25.5">
      <c r="A68" s="161" t="s">
        <v>322</v>
      </c>
      <c r="B68" s="242" t="s">
        <v>269</v>
      </c>
      <c r="C68" s="472">
        <v>1</v>
      </c>
    </row>
    <row r="69" spans="1:3" ht="25.5">
      <c r="A69" s="161"/>
      <c r="B69" s="242" t="s">
        <v>270</v>
      </c>
      <c r="C69" s="472">
        <v>1</v>
      </c>
    </row>
    <row r="70" spans="1:3" ht="25.5">
      <c r="A70" s="161"/>
      <c r="B70" s="242" t="s">
        <v>271</v>
      </c>
      <c r="C70" s="472">
        <v>1</v>
      </c>
    </row>
    <row r="71" spans="1:3" ht="12.75">
      <c r="A71" s="161"/>
      <c r="B71" s="118" t="s">
        <v>272</v>
      </c>
      <c r="C71" s="472">
        <v>1</v>
      </c>
    </row>
    <row r="72" spans="1:3" ht="12.75">
      <c r="A72" s="161"/>
      <c r="B72" s="241" t="s">
        <v>275</v>
      </c>
      <c r="C72" s="472">
        <v>1</v>
      </c>
    </row>
    <row r="73" spans="1:3" ht="12.75">
      <c r="A73" s="161"/>
      <c r="B73" s="241" t="s">
        <v>276</v>
      </c>
      <c r="C73" s="472">
        <v>1</v>
      </c>
    </row>
    <row r="74" spans="1:3" ht="25.5">
      <c r="A74" s="161" t="s">
        <v>323</v>
      </c>
      <c r="B74" s="242" t="s">
        <v>273</v>
      </c>
      <c r="C74" s="472">
        <v>1</v>
      </c>
    </row>
    <row r="75" spans="1:3" ht="25.5">
      <c r="A75" s="161"/>
      <c r="B75" s="244" t="s">
        <v>274</v>
      </c>
      <c r="C75" s="472">
        <v>1</v>
      </c>
    </row>
    <row r="76" spans="1:3" ht="12.75">
      <c r="A76" s="161" t="s">
        <v>324</v>
      </c>
      <c r="B76" s="476" t="s">
        <v>281</v>
      </c>
      <c r="C76" s="472">
        <v>50</v>
      </c>
    </row>
    <row r="77" spans="1:3" ht="12.75">
      <c r="A77" s="161"/>
      <c r="B77" s="229" t="s">
        <v>282</v>
      </c>
      <c r="C77" s="472">
        <v>30</v>
      </c>
    </row>
    <row r="78" spans="1:3" ht="12.75">
      <c r="A78" s="161"/>
      <c r="B78" s="229" t="s">
        <v>283</v>
      </c>
      <c r="C78" s="472">
        <v>30</v>
      </c>
    </row>
    <row r="79" spans="1:3" ht="12.75">
      <c r="A79" s="161"/>
      <c r="B79" s="162"/>
      <c r="C79" s="472"/>
    </row>
    <row r="80" spans="1:3" ht="12.75">
      <c r="A80" s="161" t="s">
        <v>356</v>
      </c>
      <c r="B80" s="162"/>
      <c r="C80" s="472"/>
    </row>
    <row r="81" spans="1:3" ht="12.75">
      <c r="A81" s="161"/>
      <c r="B81" s="162"/>
      <c r="C81" s="472"/>
    </row>
    <row r="82" spans="1:3" ht="12.75">
      <c r="A82" s="464"/>
      <c r="B82" s="465"/>
      <c r="C82" s="466"/>
    </row>
    <row r="83" spans="1:3" ht="12.75">
      <c r="A83" s="464" t="s">
        <v>355</v>
      </c>
      <c r="B83" s="465"/>
      <c r="C83" s="466"/>
    </row>
    <row r="84" spans="1:3" ht="12.75">
      <c r="A84" s="464"/>
      <c r="B84" s="465"/>
      <c r="C84" s="466"/>
    </row>
    <row r="85" spans="1:3" ht="12.75">
      <c r="A85" s="175"/>
      <c r="B85" s="253"/>
      <c r="C85" s="252"/>
    </row>
    <row r="86" spans="1:3" ht="12.75">
      <c r="A86" s="175"/>
      <c r="B86" s="253"/>
      <c r="C86" s="252"/>
    </row>
    <row r="87" spans="1:3" ht="12.75">
      <c r="A87" s="175"/>
      <c r="B87" s="253"/>
      <c r="C87" s="252"/>
    </row>
    <row r="88" spans="1:3" ht="12.75">
      <c r="A88" s="175"/>
      <c r="B88" s="253"/>
      <c r="C88" s="252"/>
    </row>
    <row r="89" spans="1:3" ht="12.75">
      <c r="A89" s="175"/>
      <c r="B89" s="253"/>
      <c r="C89" s="252"/>
    </row>
    <row r="90" spans="1:3" ht="12.75">
      <c r="A90" s="175"/>
      <c r="B90" s="253"/>
      <c r="C90" s="252"/>
    </row>
    <row r="91" spans="1:3" ht="12.75">
      <c r="A91" s="175"/>
      <c r="B91" s="253"/>
      <c r="C91" s="252"/>
    </row>
    <row r="92" spans="1:3" ht="12.75">
      <c r="A92" s="175"/>
      <c r="B92" s="253"/>
      <c r="C92" s="252"/>
    </row>
    <row r="93" spans="1:3" ht="12.75">
      <c r="A93" s="175"/>
      <c r="B93" s="253"/>
      <c r="C93" s="252"/>
    </row>
    <row r="94" spans="1:3" ht="12.75">
      <c r="A94" s="175"/>
      <c r="B94" s="253"/>
      <c r="C94" s="252"/>
    </row>
    <row r="95" spans="1:3" ht="12.75">
      <c r="A95" s="175"/>
      <c r="B95" s="253"/>
      <c r="C95" s="252"/>
    </row>
    <row r="96" spans="1:3" ht="12.75">
      <c r="A96" s="175"/>
      <c r="B96" s="253"/>
      <c r="C96" s="252"/>
    </row>
    <row r="97" spans="1:3" ht="12.75">
      <c r="A97" s="175"/>
      <c r="B97" s="253"/>
      <c r="C97" s="252"/>
    </row>
    <row r="98" spans="1:3" ht="12.75">
      <c r="A98" s="161"/>
      <c r="B98" s="162"/>
      <c r="C98" s="164"/>
    </row>
    <row r="99" spans="1:3" ht="12.75">
      <c r="A99" s="161"/>
      <c r="B99" s="162"/>
      <c r="C99" s="164"/>
    </row>
    <row r="100" spans="1:3" ht="12.75">
      <c r="A100" s="161"/>
      <c r="B100" s="162"/>
      <c r="C100" s="164"/>
    </row>
    <row r="101" spans="1:3" ht="12.75">
      <c r="A101" s="161"/>
      <c r="B101" s="162"/>
      <c r="C101" s="164"/>
    </row>
    <row r="102" spans="1:3" ht="12.75">
      <c r="A102" s="161"/>
      <c r="B102" s="162"/>
      <c r="C102" s="164"/>
    </row>
    <row r="103" spans="1:3" ht="12.75">
      <c r="A103" s="161"/>
      <c r="B103" s="162"/>
      <c r="C103" s="164"/>
    </row>
    <row r="104" spans="1:3" ht="12.75">
      <c r="A104" s="161"/>
      <c r="B104" s="162"/>
      <c r="C104" s="164"/>
    </row>
    <row r="105" spans="1:3" ht="12.75">
      <c r="A105" s="161"/>
      <c r="B105" s="162"/>
      <c r="C105" s="164"/>
    </row>
    <row r="106" spans="1:3" ht="12.75">
      <c r="A106" s="161"/>
      <c r="B106" s="162"/>
      <c r="C106" s="164"/>
    </row>
    <row r="107" spans="1:3" ht="12.75">
      <c r="A107" s="161"/>
      <c r="B107" s="162"/>
      <c r="C107" s="164"/>
    </row>
    <row r="108" spans="1:3" ht="12.75">
      <c r="A108" s="161"/>
      <c r="B108" s="162"/>
      <c r="C108" s="164"/>
    </row>
    <row r="109" spans="1:3" ht="12.75">
      <c r="A109" s="161"/>
      <c r="B109" s="162"/>
      <c r="C109" s="164"/>
    </row>
    <row r="110" spans="1:3" ht="12.75">
      <c r="A110" s="161"/>
      <c r="B110" s="162"/>
      <c r="C110" s="164"/>
    </row>
    <row r="111" spans="1:3" ht="12.75">
      <c r="A111" s="161"/>
      <c r="B111" s="162"/>
      <c r="C111" s="164"/>
    </row>
    <row r="112" spans="1:3" ht="12.75">
      <c r="A112" s="161"/>
      <c r="B112" s="162"/>
      <c r="C112" s="164"/>
    </row>
    <row r="113" spans="1:3" ht="12.75">
      <c r="A113" s="161"/>
      <c r="B113" s="162"/>
      <c r="C113" s="164"/>
    </row>
    <row r="114" spans="1:3" ht="12.75">
      <c r="A114" s="161"/>
      <c r="B114" s="162"/>
      <c r="C114" s="164"/>
    </row>
    <row r="115" spans="1:3" ht="12.75">
      <c r="A115" s="161"/>
      <c r="B115" s="162"/>
      <c r="C115" s="164"/>
    </row>
    <row r="116" spans="1:3" ht="12.75">
      <c r="A116" s="161"/>
      <c r="B116" s="162"/>
      <c r="C116" s="164"/>
    </row>
    <row r="117" spans="1:3" ht="12.75">
      <c r="A117" s="161"/>
      <c r="B117" s="162"/>
      <c r="C117" s="164"/>
    </row>
    <row r="118" spans="1:3" ht="12.75">
      <c r="A118" s="161"/>
      <c r="B118" s="162"/>
      <c r="C118" s="164"/>
    </row>
    <row r="119" spans="1:3" ht="12.75">
      <c r="A119" s="161"/>
      <c r="B119" s="162"/>
      <c r="C119" s="164"/>
    </row>
    <row r="120" spans="1:3" ht="12.75">
      <c r="A120" s="161"/>
      <c r="B120" s="162"/>
      <c r="C120" s="164"/>
    </row>
    <row r="121" spans="1:3" ht="12.75">
      <c r="A121" s="161"/>
      <c r="B121" s="162"/>
      <c r="C121" s="164"/>
    </row>
    <row r="122" spans="1:3" ht="12.75">
      <c r="A122" s="161"/>
      <c r="B122" s="162"/>
      <c r="C122" s="164"/>
    </row>
    <row r="123" spans="1:3" ht="12.75">
      <c r="A123" s="161"/>
      <c r="B123" s="162"/>
      <c r="C123" s="164"/>
    </row>
    <row r="124" spans="1:3" ht="12.75">
      <c r="A124" s="161"/>
      <c r="B124" s="162"/>
      <c r="C124" s="164"/>
    </row>
    <row r="125" spans="1:3" ht="12.75">
      <c r="A125" s="161"/>
      <c r="B125" s="162"/>
      <c r="C125" s="164"/>
    </row>
    <row r="126" spans="1:3" ht="12.75">
      <c r="A126" s="161"/>
      <c r="B126" s="162"/>
      <c r="C126" s="164"/>
    </row>
    <row r="127" spans="1:3" ht="12.75">
      <c r="A127" s="161"/>
      <c r="B127" s="162"/>
      <c r="C127" s="164"/>
    </row>
    <row r="128" spans="1:3" ht="12.75">
      <c r="A128" s="161"/>
      <c r="B128" s="162"/>
      <c r="C128" s="164"/>
    </row>
    <row r="129" spans="1:3" ht="12.75">
      <c r="A129" s="161"/>
      <c r="B129" s="162"/>
      <c r="C129" s="164"/>
    </row>
    <row r="130" spans="1:3" ht="12.75">
      <c r="A130" s="161"/>
      <c r="B130" s="162"/>
      <c r="C130" s="164"/>
    </row>
    <row r="131" spans="1:3" ht="12.75">
      <c r="A131" s="161"/>
      <c r="B131" s="162"/>
      <c r="C131" s="164"/>
    </row>
    <row r="132" spans="1:3" ht="12.75">
      <c r="A132" s="161"/>
      <c r="B132" s="162"/>
      <c r="C132" s="164"/>
    </row>
    <row r="133" spans="1:3" ht="12.75">
      <c r="A133" s="161"/>
      <c r="B133" s="162"/>
      <c r="C133" s="164"/>
    </row>
    <row r="134" spans="1:3" ht="12.75">
      <c r="A134" s="161"/>
      <c r="B134" s="162"/>
      <c r="C134" s="164"/>
    </row>
    <row r="135" spans="1:3" ht="12.75">
      <c r="A135" s="161"/>
      <c r="B135" s="162"/>
      <c r="C135" s="164"/>
    </row>
    <row r="136" spans="1:3" ht="12.75">
      <c r="A136" s="161"/>
      <c r="B136" s="162"/>
      <c r="C136" s="164"/>
    </row>
    <row r="137" spans="1:3" ht="12.75">
      <c r="A137" s="161"/>
      <c r="B137" s="162"/>
      <c r="C137" s="164"/>
    </row>
    <row r="138" spans="1:3" ht="12.75">
      <c r="A138" s="161"/>
      <c r="B138" s="162"/>
      <c r="C138" s="164"/>
    </row>
    <row r="139" spans="1:3" ht="12.75">
      <c r="A139" s="161"/>
      <c r="B139" s="162"/>
      <c r="C139" s="164"/>
    </row>
    <row r="140" spans="1:3" ht="12.75">
      <c r="A140" s="161"/>
      <c r="B140" s="162"/>
      <c r="C140" s="164"/>
    </row>
    <row r="141" spans="1:3" ht="12.75">
      <c r="A141" s="161"/>
      <c r="B141" s="162"/>
      <c r="C141" s="164"/>
    </row>
    <row r="142" spans="1:3" ht="12.75">
      <c r="A142" s="161"/>
      <c r="B142" s="162"/>
      <c r="C142" s="164"/>
    </row>
    <row r="143" spans="1:3" ht="12.75">
      <c r="A143" s="161"/>
      <c r="B143" s="162"/>
      <c r="C143" s="164"/>
    </row>
    <row r="144" spans="1:3" ht="12.75">
      <c r="A144" s="161"/>
      <c r="B144" s="162"/>
      <c r="C144" s="164"/>
    </row>
    <row r="145" spans="1:3" ht="12.75">
      <c r="A145" s="161"/>
      <c r="B145" s="162"/>
      <c r="C145" s="164"/>
    </row>
    <row r="146" spans="1:3" ht="12.75">
      <c r="A146" s="161"/>
      <c r="B146" s="162"/>
      <c r="C146" s="164"/>
    </row>
    <row r="147" spans="1:3" ht="12.75">
      <c r="A147" s="161"/>
      <c r="B147" s="162"/>
      <c r="C147" s="164"/>
    </row>
    <row r="148" spans="1:3" ht="12.75">
      <c r="A148" s="161"/>
      <c r="B148" s="162"/>
      <c r="C148" s="164"/>
    </row>
    <row r="149" spans="1:3" ht="12.75">
      <c r="A149" s="161"/>
      <c r="B149" s="162"/>
      <c r="C149" s="164"/>
    </row>
    <row r="150" spans="1:3" ht="12.75">
      <c r="A150" s="161"/>
      <c r="B150" s="162"/>
      <c r="C150" s="164"/>
    </row>
    <row r="151" spans="1:3" ht="12.75">
      <c r="A151" s="161"/>
      <c r="B151" s="162"/>
      <c r="C151" s="164"/>
    </row>
    <row r="152" spans="1:3" ht="12.75">
      <c r="A152" s="161"/>
      <c r="B152" s="162"/>
      <c r="C152" s="164"/>
    </row>
    <row r="153" spans="1:3" ht="12.75">
      <c r="A153" s="161"/>
      <c r="B153" s="162"/>
      <c r="C153" s="164"/>
    </row>
    <row r="154" spans="1:3" ht="12.75">
      <c r="A154" s="161"/>
      <c r="B154" s="162"/>
      <c r="C154" s="164"/>
    </row>
    <row r="155" spans="1:3" ht="12.75">
      <c r="A155" s="161"/>
      <c r="B155" s="162"/>
      <c r="C155" s="164"/>
    </row>
    <row r="156" spans="1:3" ht="12.75">
      <c r="A156" s="161"/>
      <c r="B156" s="162"/>
      <c r="C156" s="164"/>
    </row>
    <row r="157" spans="1:3" ht="12.75">
      <c r="A157" s="161"/>
      <c r="B157" s="162"/>
      <c r="C157" s="164"/>
    </row>
    <row r="158" spans="1:3" ht="12.75">
      <c r="A158" s="161"/>
      <c r="B158" s="162"/>
      <c r="C158" s="164"/>
    </row>
    <row r="159" spans="1:3" ht="12.75">
      <c r="A159" s="161"/>
      <c r="B159" s="162"/>
      <c r="C159" s="164"/>
    </row>
    <row r="160" spans="1:3" ht="12.75">
      <c r="A160" s="161"/>
      <c r="B160" s="162"/>
      <c r="C160" s="164"/>
    </row>
    <row r="161" spans="1:3" ht="12.75">
      <c r="A161" s="161"/>
      <c r="B161" s="162"/>
      <c r="C161" s="164"/>
    </row>
    <row r="162" spans="1:3" ht="12.75">
      <c r="A162" s="161"/>
      <c r="B162" s="162"/>
      <c r="C162" s="164"/>
    </row>
    <row r="163" spans="1:3" ht="12.75">
      <c r="A163" s="161"/>
      <c r="B163" s="162"/>
      <c r="C163" s="164"/>
    </row>
    <row r="164" spans="1:3" ht="12.75">
      <c r="A164" s="161"/>
      <c r="B164" s="162"/>
      <c r="C164" s="164"/>
    </row>
    <row r="165" spans="1:3" ht="12.75">
      <c r="A165" s="161"/>
      <c r="B165" s="162"/>
      <c r="C165" s="164"/>
    </row>
    <row r="166" spans="1:3" ht="12.75">
      <c r="A166" s="161"/>
      <c r="B166" s="162"/>
      <c r="C166" s="164"/>
    </row>
    <row r="167" spans="1:3" ht="12.75">
      <c r="A167" s="161"/>
      <c r="B167" s="162"/>
      <c r="C167" s="164"/>
    </row>
    <row r="168" spans="1:3" ht="12.75">
      <c r="A168" s="161"/>
      <c r="B168" s="162"/>
      <c r="C168" s="164"/>
    </row>
    <row r="169" spans="1:3" ht="12.75">
      <c r="A169" s="161"/>
      <c r="B169" s="162"/>
      <c r="C169" s="164"/>
    </row>
    <row r="170" spans="1:3" ht="12.75">
      <c r="A170" s="161"/>
      <c r="B170" s="162"/>
      <c r="C170" s="164"/>
    </row>
    <row r="171" spans="1:3" ht="12.75">
      <c r="A171" s="161"/>
      <c r="B171" s="162"/>
      <c r="C171" s="164"/>
    </row>
    <row r="172" spans="1:3" ht="12.75">
      <c r="A172" s="161"/>
      <c r="B172" s="162"/>
      <c r="C172" s="164"/>
    </row>
    <row r="173" spans="1:3" ht="12.75">
      <c r="A173" s="161"/>
      <c r="B173" s="162"/>
      <c r="C173" s="164"/>
    </row>
    <row r="174" spans="1:3" ht="12.75">
      <c r="A174" s="161"/>
      <c r="B174" s="162"/>
      <c r="C174" s="164"/>
    </row>
    <row r="175" spans="1:3" ht="12.75">
      <c r="A175" s="161"/>
      <c r="B175" s="162"/>
      <c r="C175" s="164"/>
    </row>
    <row r="176" spans="1:3" ht="12.75">
      <c r="A176" s="161"/>
      <c r="B176" s="162"/>
      <c r="C176" s="164"/>
    </row>
    <row r="177" spans="1:3" ht="12.75">
      <c r="A177" s="161"/>
      <c r="B177" s="162"/>
      <c r="C177" s="164"/>
    </row>
    <row r="178" spans="1:3" ht="12.75">
      <c r="A178" s="161"/>
      <c r="B178" s="162"/>
      <c r="C178" s="164"/>
    </row>
    <row r="179" spans="1:3" ht="12.75">
      <c r="A179" s="161"/>
      <c r="B179" s="162"/>
      <c r="C179" s="164"/>
    </row>
    <row r="180" spans="1:3" ht="12.75">
      <c r="A180" s="161"/>
      <c r="B180" s="162"/>
      <c r="C180" s="164"/>
    </row>
    <row r="181" spans="1:3" ht="12.75">
      <c r="A181" s="161"/>
      <c r="B181" s="162"/>
      <c r="C181" s="164"/>
    </row>
    <row r="182" spans="1:3" ht="12.75">
      <c r="A182" s="161"/>
      <c r="B182" s="162"/>
      <c r="C182" s="164"/>
    </row>
    <row r="183" spans="1:3" ht="12.75">
      <c r="A183" s="161"/>
      <c r="B183" s="162"/>
      <c r="C183" s="164"/>
    </row>
    <row r="184" spans="1:3" ht="12.75">
      <c r="A184" s="161"/>
      <c r="B184" s="162"/>
      <c r="C184" s="164"/>
    </row>
    <row r="185" spans="1:3" ht="12.75">
      <c r="A185" s="161"/>
      <c r="B185" s="162"/>
      <c r="C185" s="164"/>
    </row>
    <row r="186" spans="1:3" ht="12.75">
      <c r="A186" s="161"/>
      <c r="B186" s="162"/>
      <c r="C186" s="164"/>
    </row>
    <row r="187" spans="1:3" ht="12.75">
      <c r="A187" s="161"/>
      <c r="B187" s="162"/>
      <c r="C187" s="164"/>
    </row>
    <row r="188" spans="1:3" ht="12.75">
      <c r="A188" s="161"/>
      <c r="B188" s="162"/>
      <c r="C188" s="164"/>
    </row>
    <row r="189" spans="1:3" ht="12.75">
      <c r="A189" s="161"/>
      <c r="B189" s="162"/>
      <c r="C189" s="164"/>
    </row>
    <row r="190" spans="1:3" ht="12.75">
      <c r="A190" s="161"/>
      <c r="B190" s="162"/>
      <c r="C190" s="164"/>
    </row>
    <row r="191" spans="1:3" ht="12.75">
      <c r="A191" s="161"/>
      <c r="B191" s="162"/>
      <c r="C191" s="164"/>
    </row>
    <row r="192" spans="1:3" ht="12.75">
      <c r="A192" s="161"/>
      <c r="B192" s="162"/>
      <c r="C192" s="164"/>
    </row>
    <row r="193" spans="1:3" ht="12.75">
      <c r="A193" s="161"/>
      <c r="B193" s="162"/>
      <c r="C193" s="164"/>
    </row>
    <row r="194" spans="1:3" ht="12.75">
      <c r="A194" s="161"/>
      <c r="B194" s="162"/>
      <c r="C194" s="164"/>
    </row>
    <row r="195" spans="1:3" ht="12.75">
      <c r="A195" s="161"/>
      <c r="B195" s="162"/>
      <c r="C195" s="164"/>
    </row>
    <row r="196" spans="1:3" ht="12.75">
      <c r="A196" s="161"/>
      <c r="B196" s="162"/>
      <c r="C196" s="164"/>
    </row>
    <row r="197" spans="1:3" ht="12.75">
      <c r="A197" s="161"/>
      <c r="B197" s="162"/>
      <c r="C197" s="164"/>
    </row>
    <row r="198" spans="1:3" ht="12.75">
      <c r="A198" s="161"/>
      <c r="B198" s="162"/>
      <c r="C198" s="164"/>
    </row>
    <row r="199" spans="1:3" ht="12.75">
      <c r="A199" s="161"/>
      <c r="B199" s="162"/>
      <c r="C199" s="164"/>
    </row>
    <row r="200" spans="1:3" ht="12.75">
      <c r="A200" s="161"/>
      <c r="B200" s="162"/>
      <c r="C200" s="164"/>
    </row>
    <row r="201" spans="1:3" ht="12.75">
      <c r="A201" s="161"/>
      <c r="B201" s="162"/>
      <c r="C201" s="164"/>
    </row>
    <row r="202" spans="1:3" ht="12.75">
      <c r="A202" s="161"/>
      <c r="B202" s="162"/>
      <c r="C202" s="164"/>
    </row>
    <row r="203" spans="1:3" ht="12.75">
      <c r="A203" s="161"/>
      <c r="B203" s="162"/>
      <c r="C203" s="164"/>
    </row>
    <row r="204" spans="1:3" ht="12.75">
      <c r="A204" s="161"/>
      <c r="B204" s="162"/>
      <c r="C204" s="164"/>
    </row>
    <row r="205" spans="1:3" ht="12.75">
      <c r="A205" s="161"/>
      <c r="B205" s="162"/>
      <c r="C205" s="164"/>
    </row>
    <row r="206" spans="1:3" ht="12.75">
      <c r="A206" s="161"/>
      <c r="B206" s="162"/>
      <c r="C206" s="164"/>
    </row>
    <row r="207" spans="1:3" ht="12.75">
      <c r="A207" s="161"/>
      <c r="B207" s="162"/>
      <c r="C207" s="164"/>
    </row>
    <row r="208" spans="1:3" ht="12.75">
      <c r="A208" s="161"/>
      <c r="B208" s="162"/>
      <c r="C208" s="164"/>
    </row>
    <row r="209" spans="1:3" ht="12.75">
      <c r="A209" s="161"/>
      <c r="B209" s="162"/>
      <c r="C209" s="164"/>
    </row>
    <row r="210" spans="1:3" ht="12.75">
      <c r="A210" s="161"/>
      <c r="B210" s="162"/>
      <c r="C210" s="164"/>
    </row>
    <row r="211" spans="1:3" ht="12.75">
      <c r="A211" s="161"/>
      <c r="B211" s="162"/>
      <c r="C211" s="164"/>
    </row>
    <row r="212" spans="1:3" ht="12.75">
      <c r="A212" s="161"/>
      <c r="B212" s="162"/>
      <c r="C212" s="164"/>
    </row>
    <row r="213" spans="1:3" ht="12.75">
      <c r="A213" s="161"/>
      <c r="B213" s="162"/>
      <c r="C213" s="164"/>
    </row>
    <row r="214" spans="1:3" ht="12.75">
      <c r="A214" s="161"/>
      <c r="B214" s="162"/>
      <c r="C214" s="164"/>
    </row>
    <row r="215" spans="1:3" ht="12.75">
      <c r="A215" s="161"/>
      <c r="B215" s="162"/>
      <c r="C215" s="164"/>
    </row>
    <row r="216" spans="1:3" ht="12.75">
      <c r="A216" s="161"/>
      <c r="B216" s="162"/>
      <c r="C216" s="164"/>
    </row>
    <row r="217" spans="1:3" ht="12.75">
      <c r="A217" s="161"/>
      <c r="B217" s="162"/>
      <c r="C217" s="164"/>
    </row>
    <row r="218" spans="1:3" ht="12.75">
      <c r="A218" s="161"/>
      <c r="B218" s="162"/>
      <c r="C218" s="164"/>
    </row>
    <row r="219" spans="1:3" ht="12.75">
      <c r="A219" s="161"/>
      <c r="B219" s="162"/>
      <c r="C219" s="164"/>
    </row>
    <row r="220" spans="1:3" ht="12.75">
      <c r="A220" s="161"/>
      <c r="B220" s="162"/>
      <c r="C220" s="164"/>
    </row>
    <row r="221" spans="1:3" ht="12.75">
      <c r="A221" s="161"/>
      <c r="B221" s="162"/>
      <c r="C221" s="164"/>
    </row>
    <row r="222" spans="1:3" ht="12.75">
      <c r="A222" s="161"/>
      <c r="B222" s="162"/>
      <c r="C222" s="164"/>
    </row>
    <row r="223" spans="1:3" ht="12.75">
      <c r="A223" s="161"/>
      <c r="B223" s="162"/>
      <c r="C223" s="164"/>
    </row>
    <row r="224" spans="1:3" ht="12.75">
      <c r="A224" s="161"/>
      <c r="B224" s="162"/>
      <c r="C224" s="164"/>
    </row>
    <row r="225" spans="1:3" ht="12.75">
      <c r="A225" s="161"/>
      <c r="B225" s="162"/>
      <c r="C225" s="164"/>
    </row>
    <row r="226" spans="1:3" ht="12.75">
      <c r="A226" s="161"/>
      <c r="B226" s="162"/>
      <c r="C226" s="164"/>
    </row>
    <row r="227" spans="1:3" ht="12.75">
      <c r="A227" s="161"/>
      <c r="B227" s="162"/>
      <c r="C227" s="164"/>
    </row>
    <row r="228" spans="1:3" ht="12.75">
      <c r="A228" s="161"/>
      <c r="B228" s="162"/>
      <c r="C228" s="164"/>
    </row>
    <row r="229" spans="1:3" ht="12.75">
      <c r="A229" s="161"/>
      <c r="B229" s="162"/>
      <c r="C229" s="164"/>
    </row>
    <row r="230" spans="1:3" ht="12.75">
      <c r="A230" s="161"/>
      <c r="B230" s="162"/>
      <c r="C230" s="164"/>
    </row>
    <row r="231" spans="1:3" ht="12.75">
      <c r="A231" s="161"/>
      <c r="B231" s="162"/>
      <c r="C231" s="164"/>
    </row>
    <row r="232" spans="1:3" ht="12.75">
      <c r="A232" s="161"/>
      <c r="B232" s="162"/>
      <c r="C232" s="164"/>
    </row>
    <row r="233" spans="1:3" ht="12.75">
      <c r="A233" s="161"/>
      <c r="B233" s="162"/>
      <c r="C233" s="164"/>
    </row>
    <row r="234" spans="1:3" ht="12.75">
      <c r="A234" s="161"/>
      <c r="B234" s="162"/>
      <c r="C234" s="164"/>
    </row>
    <row r="235" spans="1:3" ht="12.75">
      <c r="A235" s="161"/>
      <c r="B235" s="162"/>
      <c r="C235" s="164"/>
    </row>
    <row r="236" spans="1:3" ht="12.75">
      <c r="A236" s="161"/>
      <c r="B236" s="162"/>
      <c r="C236" s="164"/>
    </row>
    <row r="237" spans="1:3" ht="12.75">
      <c r="A237" s="161"/>
      <c r="B237" s="162"/>
      <c r="C237" s="164"/>
    </row>
    <row r="238" spans="1:3" ht="12.75">
      <c r="A238" s="161"/>
      <c r="B238" s="162"/>
      <c r="C238" s="164"/>
    </row>
    <row r="239" spans="1:3" ht="12.75">
      <c r="A239" s="161"/>
      <c r="B239" s="162"/>
      <c r="C239" s="164"/>
    </row>
    <row r="240" spans="1:3" ht="12.75">
      <c r="A240" s="161"/>
      <c r="B240" s="162"/>
      <c r="C240" s="164"/>
    </row>
    <row r="241" spans="1:3" ht="12.75">
      <c r="A241" s="161"/>
      <c r="B241" s="162"/>
      <c r="C241" s="164"/>
    </row>
    <row r="242" spans="1:3" ht="12.75">
      <c r="A242" s="161"/>
      <c r="B242" s="162"/>
      <c r="C242" s="164"/>
    </row>
    <row r="243" spans="1:3" ht="12.75">
      <c r="A243" s="161"/>
      <c r="B243" s="162"/>
      <c r="C243" s="164"/>
    </row>
    <row r="244" spans="1:3" ht="12.75">
      <c r="A244" s="161"/>
      <c r="B244" s="162"/>
      <c r="C244" s="164"/>
    </row>
    <row r="245" spans="1:3" ht="12.75">
      <c r="A245" s="161"/>
      <c r="B245" s="162"/>
      <c r="C245" s="164"/>
    </row>
    <row r="246" spans="1:3" ht="12.75">
      <c r="A246" s="161"/>
      <c r="B246" s="162"/>
      <c r="C246" s="164"/>
    </row>
    <row r="247" spans="1:3" ht="12.75">
      <c r="A247" s="161"/>
      <c r="B247" s="162"/>
      <c r="C247" s="164"/>
    </row>
    <row r="248" spans="1:3" ht="12.75">
      <c r="A248" s="161"/>
      <c r="B248" s="162"/>
      <c r="C248" s="164"/>
    </row>
    <row r="249" spans="1:3" ht="12.75">
      <c r="A249" s="161"/>
      <c r="B249" s="162"/>
      <c r="C249" s="164"/>
    </row>
    <row r="250" spans="1:3" ht="12.75">
      <c r="A250" s="161"/>
      <c r="B250" s="162"/>
      <c r="C250" s="164"/>
    </row>
    <row r="251" spans="1:3" ht="12.75">
      <c r="A251" s="161"/>
      <c r="B251" s="162"/>
      <c r="C251" s="164"/>
    </row>
    <row r="252" spans="1:3" ht="12.75">
      <c r="A252" s="161"/>
      <c r="B252" s="162"/>
      <c r="C252" s="164"/>
    </row>
    <row r="253" spans="1:3" ht="12.75">
      <c r="A253" s="161"/>
      <c r="B253" s="162"/>
      <c r="C253" s="164"/>
    </row>
    <row r="254" spans="1:3" ht="12.75">
      <c r="A254" s="161"/>
      <c r="B254" s="162"/>
      <c r="C254" s="164"/>
    </row>
    <row r="255" spans="1:3" ht="12.75">
      <c r="A255" s="161"/>
      <c r="B255" s="162"/>
      <c r="C255" s="164"/>
    </row>
    <row r="256" spans="1:3" ht="12.75">
      <c r="A256" s="161"/>
      <c r="B256" s="162"/>
      <c r="C256" s="164"/>
    </row>
    <row r="257" spans="1:3" ht="12.75">
      <c r="A257" s="161"/>
      <c r="B257" s="162"/>
      <c r="C257" s="164"/>
    </row>
    <row r="258" spans="1:3" ht="12.75">
      <c r="A258" s="161"/>
      <c r="B258" s="162"/>
      <c r="C258" s="164"/>
    </row>
    <row r="259" spans="1:3" ht="12.75">
      <c r="A259" s="161"/>
      <c r="B259" s="162"/>
      <c r="C259" s="164"/>
    </row>
    <row r="260" spans="1:3" ht="12.75">
      <c r="A260" s="161"/>
      <c r="B260" s="162"/>
      <c r="C260" s="164"/>
    </row>
    <row r="261" spans="1:3" ht="12.75">
      <c r="A261" s="161"/>
      <c r="B261" s="162"/>
      <c r="C261" s="164"/>
    </row>
    <row r="262" spans="1:3" ht="12.75">
      <c r="A262" s="161"/>
      <c r="B262" s="162"/>
      <c r="C262" s="164"/>
    </row>
    <row r="263" spans="1:3" ht="12.75">
      <c r="A263" s="161"/>
      <c r="B263" s="162"/>
      <c r="C263" s="164"/>
    </row>
    <row r="264" spans="1:3" ht="12.75">
      <c r="A264" s="161"/>
      <c r="B264" s="162"/>
      <c r="C264" s="164"/>
    </row>
    <row r="265" spans="1:3" ht="12.75">
      <c r="A265" s="161"/>
      <c r="B265" s="162"/>
      <c r="C265" s="164"/>
    </row>
    <row r="266" spans="1:3" ht="12.75">
      <c r="A266" s="161"/>
      <c r="B266" s="162"/>
      <c r="C266" s="164"/>
    </row>
    <row r="267" spans="1:3" ht="12.75">
      <c r="A267" s="161"/>
      <c r="B267" s="162"/>
      <c r="C267" s="164"/>
    </row>
    <row r="268" spans="1:3" ht="12.75">
      <c r="A268" s="161"/>
      <c r="B268" s="162"/>
      <c r="C268" s="164"/>
    </row>
    <row r="269" spans="1:3" ht="12.75">
      <c r="A269" s="161"/>
      <c r="B269" s="162"/>
      <c r="C269" s="164"/>
    </row>
    <row r="270" spans="1:3" ht="12.75">
      <c r="A270" s="161"/>
      <c r="B270" s="162"/>
      <c r="C270" s="164"/>
    </row>
    <row r="271" spans="1:3" ht="12.75">
      <c r="A271" s="161"/>
      <c r="B271" s="162"/>
      <c r="C271" s="164"/>
    </row>
    <row r="272" spans="1:3" ht="12.75">
      <c r="A272" s="161"/>
      <c r="B272" s="162"/>
      <c r="C272" s="164"/>
    </row>
    <row r="273" spans="1:3" ht="12.75">
      <c r="A273" s="161"/>
      <c r="B273" s="162"/>
      <c r="C273" s="164"/>
    </row>
    <row r="274" spans="1:3" ht="12.75">
      <c r="A274" s="161"/>
      <c r="B274" s="162"/>
      <c r="C274" s="164"/>
    </row>
    <row r="275" spans="1:3" ht="12.75">
      <c r="A275" s="161"/>
      <c r="B275" s="162"/>
      <c r="C275" s="164"/>
    </row>
    <row r="276" spans="1:3" ht="12.75">
      <c r="A276" s="161"/>
      <c r="B276" s="162"/>
      <c r="C276" s="164"/>
    </row>
    <row r="277" spans="1:3" ht="12.75">
      <c r="A277" s="161"/>
      <c r="B277" s="162"/>
      <c r="C277" s="164"/>
    </row>
    <row r="278" spans="1:3" ht="12.75">
      <c r="A278" s="161"/>
      <c r="B278" s="162"/>
      <c r="C278" s="164"/>
    </row>
    <row r="279" spans="1:3" ht="12.75">
      <c r="A279" s="161"/>
      <c r="B279" s="162"/>
      <c r="C279" s="164"/>
    </row>
    <row r="280" spans="1:3" ht="12.75">
      <c r="A280" s="161"/>
      <c r="B280" s="162"/>
      <c r="C280" s="164"/>
    </row>
    <row r="281" spans="1:3" ht="12.75">
      <c r="A281" s="161"/>
      <c r="B281" s="162"/>
      <c r="C281" s="164"/>
    </row>
    <row r="282" spans="1:3" ht="12.75">
      <c r="A282" s="161"/>
      <c r="B282" s="162"/>
      <c r="C282" s="164"/>
    </row>
    <row r="283" spans="1:3" ht="12.75">
      <c r="A283" s="161"/>
      <c r="B283" s="162"/>
      <c r="C283" s="164"/>
    </row>
    <row r="284" spans="1:3" ht="12.75">
      <c r="A284" s="161"/>
      <c r="B284" s="162"/>
      <c r="C284" s="164"/>
    </row>
    <row r="285" spans="1:3" ht="12.75">
      <c r="A285" s="161"/>
      <c r="B285" s="162"/>
      <c r="C285" s="164"/>
    </row>
    <row r="286" spans="1:3" ht="12.75">
      <c r="A286" s="161"/>
      <c r="B286" s="162"/>
      <c r="C286" s="164"/>
    </row>
    <row r="287" spans="1:3" ht="12.75">
      <c r="A287" s="161"/>
      <c r="B287" s="162"/>
      <c r="C287" s="164"/>
    </row>
    <row r="288" spans="1:3" ht="12.75">
      <c r="A288" s="161"/>
      <c r="B288" s="162"/>
      <c r="C288" s="164"/>
    </row>
    <row r="289" spans="1:3" ht="12.75">
      <c r="A289" s="161"/>
      <c r="B289" s="162"/>
      <c r="C289" s="164"/>
    </row>
    <row r="290" spans="1:3" ht="12.75">
      <c r="A290" s="161"/>
      <c r="B290" s="162"/>
      <c r="C290" s="164"/>
    </row>
    <row r="291" spans="1:3" ht="12.75">
      <c r="A291" s="161"/>
      <c r="B291" s="162"/>
      <c r="C291" s="164"/>
    </row>
    <row r="292" spans="1:3" ht="12.75">
      <c r="A292" s="161"/>
      <c r="B292" s="162"/>
      <c r="C292" s="164"/>
    </row>
    <row r="293" spans="1:3" ht="12.75">
      <c r="A293" s="161"/>
      <c r="B293" s="162"/>
      <c r="C293" s="164"/>
    </row>
    <row r="294" spans="1:3" ht="12.75">
      <c r="A294" s="161"/>
      <c r="B294" s="162"/>
      <c r="C294" s="164"/>
    </row>
    <row r="295" spans="1:3" ht="12.75">
      <c r="A295" s="161"/>
      <c r="B295" s="162"/>
      <c r="C295" s="164"/>
    </row>
    <row r="296" spans="1:3" ht="12.75">
      <c r="A296" s="161"/>
      <c r="B296" s="162"/>
      <c r="C296" s="164"/>
    </row>
    <row r="297" spans="1:3" ht="12.75">
      <c r="A297" s="161"/>
      <c r="B297" s="162"/>
      <c r="C297" s="164"/>
    </row>
    <row r="298" spans="1:3" ht="12.75">
      <c r="A298" s="161"/>
      <c r="B298" s="162"/>
      <c r="C298" s="164"/>
    </row>
    <row r="299" spans="1:3" ht="12.75">
      <c r="A299" s="161"/>
      <c r="B299" s="162"/>
      <c r="C299" s="164"/>
    </row>
    <row r="300" spans="1:3" ht="12.75">
      <c r="A300" s="161"/>
      <c r="B300" s="162"/>
      <c r="C300" s="164"/>
    </row>
    <row r="301" spans="1:3" ht="12.75">
      <c r="A301" s="161"/>
      <c r="B301" s="162"/>
      <c r="C301" s="164"/>
    </row>
    <row r="302" spans="1:3" ht="12.75">
      <c r="A302" s="161"/>
      <c r="B302" s="162"/>
      <c r="C302" s="164"/>
    </row>
    <row r="303" spans="1:3" ht="12.75">
      <c r="A303" s="161"/>
      <c r="B303" s="162"/>
      <c r="C303" s="164"/>
    </row>
    <row r="304" spans="1:3" ht="12.75">
      <c r="A304" s="161"/>
      <c r="B304" s="162"/>
      <c r="C304" s="164"/>
    </row>
    <row r="305" spans="1:3" ht="12.75">
      <c r="A305" s="161"/>
      <c r="B305" s="162"/>
      <c r="C305" s="164"/>
    </row>
    <row r="306" spans="1:3" ht="12.75">
      <c r="A306" s="161"/>
      <c r="B306" s="162"/>
      <c r="C306" s="164"/>
    </row>
    <row r="307" spans="1:3" ht="12.75">
      <c r="A307" s="161"/>
      <c r="B307" s="162"/>
      <c r="C307" s="164"/>
    </row>
    <row r="308" spans="1:3" ht="12.75">
      <c r="A308" s="161"/>
      <c r="B308" s="162"/>
      <c r="C308" s="164"/>
    </row>
    <row r="309" spans="1:3" ht="12.75">
      <c r="A309" s="161"/>
      <c r="B309" s="162"/>
      <c r="C309" s="164"/>
    </row>
    <row r="310" spans="1:3" ht="12.75">
      <c r="A310" s="161"/>
      <c r="B310" s="162"/>
      <c r="C310" s="164"/>
    </row>
    <row r="311" spans="1:3" ht="12.75">
      <c r="A311" s="161"/>
      <c r="B311" s="162"/>
      <c r="C311" s="164"/>
    </row>
    <row r="312" spans="1:3" ht="12.75">
      <c r="A312" s="161"/>
      <c r="B312" s="162"/>
      <c r="C312" s="164"/>
    </row>
    <row r="313" spans="1:3" ht="12.75">
      <c r="A313" s="161"/>
      <c r="B313" s="162"/>
      <c r="C313" s="164"/>
    </row>
    <row r="314" spans="1:3" ht="12.75">
      <c r="A314" s="161"/>
      <c r="B314" s="162"/>
      <c r="C314" s="164"/>
    </row>
    <row r="315" spans="1:3" ht="12.75">
      <c r="A315" s="161"/>
      <c r="B315" s="162"/>
      <c r="C315" s="164"/>
    </row>
    <row r="316" spans="1:3" ht="12.75">
      <c r="A316" s="161"/>
      <c r="B316" s="162"/>
      <c r="C316" s="164"/>
    </row>
    <row r="317" spans="1:3" ht="12.75">
      <c r="A317" s="161"/>
      <c r="B317" s="162"/>
      <c r="C317" s="164"/>
    </row>
    <row r="318" spans="1:3" ht="12.75">
      <c r="A318" s="161"/>
      <c r="B318" s="162"/>
      <c r="C318" s="164"/>
    </row>
    <row r="319" spans="1:3" ht="12.75">
      <c r="A319" s="161"/>
      <c r="B319" s="162"/>
      <c r="C319" s="164"/>
    </row>
    <row r="320" spans="1:3" ht="12.75">
      <c r="A320" s="161"/>
      <c r="B320" s="162"/>
      <c r="C320" s="164"/>
    </row>
    <row r="321" spans="1:3" ht="12.75">
      <c r="A321" s="161"/>
      <c r="B321" s="162"/>
      <c r="C321" s="164"/>
    </row>
    <row r="322" spans="1:3" ht="12.75">
      <c r="A322" s="161"/>
      <c r="B322" s="162"/>
      <c r="C322" s="164"/>
    </row>
    <row r="323" spans="1:3" ht="12.75">
      <c r="A323" s="161"/>
      <c r="B323" s="162"/>
      <c r="C323" s="164"/>
    </row>
    <row r="324" spans="1:3" ht="12.75">
      <c r="A324" s="161"/>
      <c r="B324" s="162"/>
      <c r="C324" s="164"/>
    </row>
    <row r="325" spans="1:3" ht="12.75">
      <c r="A325" s="161"/>
      <c r="B325" s="162"/>
      <c r="C325" s="164"/>
    </row>
    <row r="326" spans="1:3" ht="12.75">
      <c r="A326" s="161"/>
      <c r="B326" s="162"/>
      <c r="C326" s="164"/>
    </row>
    <row r="327" spans="1:3" ht="12.75">
      <c r="A327" s="161"/>
      <c r="B327" s="162"/>
      <c r="C327" s="164"/>
    </row>
    <row r="328" spans="1:3" ht="12.75">
      <c r="A328" s="161"/>
      <c r="B328" s="162"/>
      <c r="C328" s="164"/>
    </row>
    <row r="329" spans="1:3" ht="12.75">
      <c r="A329" s="161"/>
      <c r="B329" s="162"/>
      <c r="C329" s="164"/>
    </row>
    <row r="330" spans="1:3" ht="12.75">
      <c r="A330" s="161"/>
      <c r="B330" s="162"/>
      <c r="C330" s="164"/>
    </row>
    <row r="331" spans="1:3" ht="12.75">
      <c r="A331" s="161"/>
      <c r="B331" s="162"/>
      <c r="C331" s="164"/>
    </row>
    <row r="332" spans="1:3" ht="12.75">
      <c r="A332" s="161"/>
      <c r="B332" s="162"/>
      <c r="C332" s="164"/>
    </row>
    <row r="333" spans="1:3" ht="12.75">
      <c r="A333" s="161"/>
      <c r="B333" s="162"/>
      <c r="C333" s="164"/>
    </row>
    <row r="334" spans="1:3" ht="12.75">
      <c r="A334" s="161"/>
      <c r="B334" s="162"/>
      <c r="C334" s="164"/>
    </row>
    <row r="335" spans="1:3" ht="12.75">
      <c r="A335" s="161"/>
      <c r="B335" s="162"/>
      <c r="C335" s="164"/>
    </row>
    <row r="336" spans="1:3" ht="12.75">
      <c r="A336" s="161"/>
      <c r="B336" s="162"/>
      <c r="C336" s="164"/>
    </row>
    <row r="337" spans="1:3" ht="12.75">
      <c r="A337" s="161"/>
      <c r="B337" s="162"/>
      <c r="C337" s="164"/>
    </row>
    <row r="338" spans="1:3" ht="12.75">
      <c r="A338" s="161"/>
      <c r="B338" s="162"/>
      <c r="C338" s="164"/>
    </row>
    <row r="339" spans="1:3" ht="12.75">
      <c r="A339" s="161"/>
      <c r="B339" s="162"/>
      <c r="C339" s="164"/>
    </row>
    <row r="340" spans="1:3" ht="12.75">
      <c r="A340" s="161"/>
      <c r="B340" s="162"/>
      <c r="C340" s="164"/>
    </row>
    <row r="341" spans="1:3" ht="12.75">
      <c r="A341" s="161"/>
      <c r="B341" s="162"/>
      <c r="C341" s="164"/>
    </row>
    <row r="342" spans="1:3" ht="12.75">
      <c r="A342" s="161"/>
      <c r="B342" s="162"/>
      <c r="C342" s="164"/>
    </row>
    <row r="343" spans="1:3" ht="12.75">
      <c r="A343" s="161"/>
      <c r="B343" s="162"/>
      <c r="C343" s="164"/>
    </row>
    <row r="344" spans="1:3" ht="12.75">
      <c r="A344" s="161"/>
      <c r="B344" s="162"/>
      <c r="C344" s="164"/>
    </row>
    <row r="345" spans="1:3" ht="12.75">
      <c r="A345" s="161"/>
      <c r="B345" s="162"/>
      <c r="C345" s="164"/>
    </row>
    <row r="346" spans="1:3" ht="12.75">
      <c r="A346" s="161"/>
      <c r="B346" s="162"/>
      <c r="C346" s="164"/>
    </row>
    <row r="347" spans="1:3" ht="12.75">
      <c r="A347" s="161"/>
      <c r="B347" s="162"/>
      <c r="C347" s="164"/>
    </row>
    <row r="348" spans="1:3" ht="12.75">
      <c r="A348" s="161"/>
      <c r="B348" s="162"/>
      <c r="C348" s="164"/>
    </row>
    <row r="349" spans="1:3" ht="12.75">
      <c r="A349" s="161"/>
      <c r="B349" s="162"/>
      <c r="C349" s="164"/>
    </row>
    <row r="350" spans="1:3" ht="12.75">
      <c r="A350" s="161"/>
      <c r="B350" s="162"/>
      <c r="C350" s="164"/>
    </row>
    <row r="351" spans="1:3" ht="12.75">
      <c r="A351" s="161"/>
      <c r="B351" s="162"/>
      <c r="C351" s="164"/>
    </row>
    <row r="352" spans="1:3" ht="12.75">
      <c r="A352" s="161"/>
      <c r="B352" s="162"/>
      <c r="C352" s="164"/>
    </row>
    <row r="353" spans="1:3" ht="12.75">
      <c r="A353" s="161"/>
      <c r="B353" s="162"/>
      <c r="C353" s="164"/>
    </row>
    <row r="354" spans="1:3" ht="12.75">
      <c r="A354" s="161"/>
      <c r="B354" s="162"/>
      <c r="C354" s="164"/>
    </row>
    <row r="355" spans="1:3" ht="12.75">
      <c r="A355" s="161"/>
      <c r="B355" s="162"/>
      <c r="C355" s="164"/>
    </row>
    <row r="356" spans="1:3" ht="12.75">
      <c r="A356" s="161"/>
      <c r="B356" s="162"/>
      <c r="C356" s="164"/>
    </row>
    <row r="357" spans="1:3" ht="12.75">
      <c r="A357" s="161"/>
      <c r="B357" s="162"/>
      <c r="C357" s="164"/>
    </row>
    <row r="358" spans="1:3" ht="12.75">
      <c r="A358" s="161"/>
      <c r="B358" s="162"/>
      <c r="C358" s="164"/>
    </row>
  </sheetData>
  <sheetProtection password="DCCD" sheet="1" objects="1" scenarios="1" formatCells="0" selectLockedCells="1"/>
  <printOptions/>
  <pageMargins left="0.7874015748031497" right="0.4724409448818898" top="0.6692913385826772" bottom="0.6299212598425197" header="0.35433070866141736" footer="0.35433070866141736"/>
  <pageSetup horizontalDpi="600" verticalDpi="600" orientation="portrait" paperSize="9" scale="86" r:id="rId1"/>
  <headerFooter alignWithMargins="0">
    <oddHeader>&amp;CZoznam aktivít v roku 2009&amp;RStrana  č. 8</oddHeader>
    <oddFooter>&amp;R8-&amp;P/8-&amp;N</oddFooter>
  </headerFooter>
  <rowBreaks count="1" manualBreakCount="1">
    <brk id="81" max="3" man="1"/>
  </rowBreaks>
  <ignoredErrors>
    <ignoredError sqref="E44:E45 E46:E52 E55:E57 E34:E3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MVRR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skripj</dc:creator>
  <cp:keywords/>
  <dc:description/>
  <cp:lastModifiedBy> </cp:lastModifiedBy>
  <cp:lastPrinted>2011-01-12T08:24:58Z</cp:lastPrinted>
  <dcterms:created xsi:type="dcterms:W3CDTF">2009-05-18T08:02:07Z</dcterms:created>
  <dcterms:modified xsi:type="dcterms:W3CDTF">2011-01-12T08:25:48Z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